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user\Desktop\Risk Assessment\"/>
    </mc:Choice>
  </mc:AlternateContent>
  <xr:revisionPtr revIDLastSave="0" documentId="13_ncr:1_{9370E899-2E87-49FD-A6E8-439203F17E98}" xr6:coauthVersionLast="46" xr6:coauthVersionMax="46" xr10:uidLastSave="{00000000-0000-0000-0000-000000000000}"/>
  <bookViews>
    <workbookView xWindow="-120" yWindow="-120" windowWidth="29040" windowHeight="15840" activeTab="4" xr2:uid="{00000000-000D-0000-FFFF-FFFF00000000}"/>
  </bookViews>
  <sheets>
    <sheet name="Cover Page" sheetId="9" r:id="rId1"/>
    <sheet name="Physical Hazards Template" sheetId="7" r:id="rId2"/>
    <sheet name="Laboratory Hazards" sheetId="10" r:id="rId3"/>
    <sheet name="Business Hazards" sheetId="12" r:id="rId4"/>
    <sheet name="RISK Matrix" sheetId="8" r:id="rId5"/>
  </sheets>
  <externalReferences>
    <externalReference r:id="rId6"/>
  </externalReferences>
  <definedNames>
    <definedName name="eztoc744963_0_0_0_1_0_2" localSheetId="4">'RISK Matrix'!$C$37</definedName>
    <definedName name="eztoc744963_0_0_0_1_0_3" localSheetId="4">'RISK Matrix'!$C$38</definedName>
    <definedName name="eztoc744963_0_0_0_1_0_4" localSheetId="4">'RISK Matrix'!$C$39</definedName>
    <definedName name="eztoc744963_0_0_0_1_0_5" localSheetId="4">'RISK Matrix'!$C$40</definedName>
    <definedName name="eztoc744965_0_0_0_1_0_2" localSheetId="4">'RISK Matrix'!$C$42</definedName>
    <definedName name="eztoc744967_0_0_0_1_0_2" localSheetId="4">'RISK Matrix'!$C$44</definedName>
    <definedName name="eztoc744967_0_0_0_1_0_3" localSheetId="4">'RISK Matrix'!$C$45</definedName>
    <definedName name="_xlnm.Print_Area" localSheetId="3">'Business Hazards'!$A$2:$Y$65</definedName>
    <definedName name="_xlnm.Print_Area" localSheetId="2">'Laboratory Hazards'!$A$2:$Y$70</definedName>
    <definedName name="_xlnm.Print_Area" localSheetId="1">'Physical Hazards Template'!$A$2:$Y$62</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10" l="1"/>
  <c r="Q68" i="10"/>
  <c r="X68" i="10"/>
  <c r="Y68" i="10"/>
  <c r="P69" i="10"/>
  <c r="Q69" i="10"/>
  <c r="X69" i="10"/>
  <c r="Y69" i="10"/>
  <c r="P70" i="10"/>
  <c r="Q70" i="10"/>
  <c r="X70" i="10"/>
  <c r="Y70" i="10"/>
  <c r="P60" i="10"/>
  <c r="Q60" i="10"/>
  <c r="X60" i="10"/>
  <c r="Y60" i="10"/>
  <c r="P61" i="10"/>
  <c r="Q61" i="10"/>
  <c r="X61" i="10"/>
  <c r="Y61" i="10"/>
  <c r="P62" i="10"/>
  <c r="Q62" i="10"/>
  <c r="X62" i="10"/>
  <c r="Y62" i="10"/>
  <c r="P63" i="10"/>
  <c r="Q63" i="10"/>
  <c r="X63" i="10"/>
  <c r="Y63" i="10"/>
  <c r="P64" i="10"/>
  <c r="Q64" i="10"/>
  <c r="X64" i="10"/>
  <c r="Y64" i="10"/>
  <c r="P65" i="10"/>
  <c r="Q65" i="10"/>
  <c r="X65" i="10"/>
  <c r="Y65" i="10"/>
  <c r="P53" i="10"/>
  <c r="Q53" i="10"/>
  <c r="X53" i="10"/>
  <c r="Y53" i="10"/>
  <c r="P54" i="10"/>
  <c r="Q54" i="10"/>
  <c r="X54" i="10"/>
  <c r="Y54" i="10"/>
  <c r="P55" i="10"/>
  <c r="Q55" i="10"/>
  <c r="X55" i="10"/>
  <c r="Y55" i="10"/>
  <c r="P56" i="10"/>
  <c r="Q56" i="10"/>
  <c r="X56" i="10"/>
  <c r="Y56" i="10"/>
  <c r="P57" i="10"/>
  <c r="Q57" i="10"/>
  <c r="X57" i="10"/>
  <c r="Y57" i="10"/>
  <c r="P46" i="10"/>
  <c r="Q46" i="10"/>
  <c r="X46" i="10"/>
  <c r="Y46" i="10"/>
  <c r="P47" i="10"/>
  <c r="Q47" i="10"/>
  <c r="X47" i="10"/>
  <c r="Y47" i="10"/>
  <c r="P48" i="10"/>
  <c r="Q48" i="10"/>
  <c r="X48" i="10"/>
  <c r="Y48" i="10"/>
  <c r="P49" i="10"/>
  <c r="Q49" i="10"/>
  <c r="X49" i="10"/>
  <c r="Y49" i="10"/>
  <c r="P50" i="10"/>
  <c r="Q50" i="10"/>
  <c r="X50" i="10"/>
  <c r="Y50" i="10"/>
  <c r="P39" i="10"/>
  <c r="Q39" i="10"/>
  <c r="X39" i="10"/>
  <c r="Y39" i="10"/>
  <c r="P40" i="10"/>
  <c r="Q40" i="10"/>
  <c r="X40" i="10"/>
  <c r="Y40" i="10"/>
  <c r="P41" i="10"/>
  <c r="Q41" i="10"/>
  <c r="X41" i="10"/>
  <c r="Y41" i="10"/>
  <c r="P42" i="10"/>
  <c r="Q42" i="10"/>
  <c r="X42" i="10"/>
  <c r="Y42" i="10"/>
  <c r="P43" i="10"/>
  <c r="Q43" i="10"/>
  <c r="X43" i="10"/>
  <c r="Y43" i="10"/>
  <c r="P32" i="10"/>
  <c r="Q32" i="10"/>
  <c r="X32" i="10"/>
  <c r="Y32" i="10"/>
  <c r="P33" i="10"/>
  <c r="Q33" i="10"/>
  <c r="X33" i="10"/>
  <c r="Y33" i="10"/>
  <c r="P34" i="10"/>
  <c r="Q34" i="10"/>
  <c r="X34" i="10"/>
  <c r="Y34" i="10"/>
  <c r="P35" i="10"/>
  <c r="Q35" i="10"/>
  <c r="X35" i="10"/>
  <c r="Y35" i="10"/>
  <c r="P36" i="10"/>
  <c r="Q36" i="10"/>
  <c r="X36" i="10"/>
  <c r="Y36" i="10"/>
  <c r="P19" i="10"/>
  <c r="Q19" i="10"/>
  <c r="X19" i="10"/>
  <c r="Y19" i="10"/>
  <c r="P20" i="10"/>
  <c r="Q20" i="10"/>
  <c r="X20" i="10"/>
  <c r="Y20" i="10"/>
  <c r="P21" i="10"/>
  <c r="Q21" i="10"/>
  <c r="X21" i="10"/>
  <c r="Y21" i="10"/>
  <c r="P22" i="10"/>
  <c r="Q22" i="10"/>
  <c r="X22" i="10"/>
  <c r="Y22" i="10"/>
  <c r="P14" i="10"/>
  <c r="Q14" i="10"/>
  <c r="X14" i="10"/>
  <c r="Y14" i="10"/>
  <c r="P15" i="10"/>
  <c r="Q15" i="10"/>
  <c r="X15" i="10"/>
  <c r="Y15" i="10"/>
  <c r="P16" i="10"/>
  <c r="Q16" i="10"/>
  <c r="X16" i="10"/>
  <c r="Y16" i="10"/>
  <c r="P8" i="10"/>
  <c r="Q8" i="10"/>
  <c r="X8" i="10"/>
  <c r="Y8" i="10"/>
  <c r="P9" i="10"/>
  <c r="Q9" i="10"/>
  <c r="X9" i="10"/>
  <c r="Y9" i="10"/>
  <c r="P10" i="10"/>
  <c r="Q10" i="10"/>
  <c r="X10" i="10"/>
  <c r="Y10" i="10"/>
  <c r="P11" i="10"/>
  <c r="Q11" i="10"/>
  <c r="X11" i="10"/>
  <c r="Y11" i="10"/>
  <c r="H68" i="10"/>
  <c r="I68" i="10"/>
  <c r="H69" i="10"/>
  <c r="I69" i="10"/>
  <c r="H70" i="10"/>
  <c r="I70" i="10"/>
  <c r="H60" i="10"/>
  <c r="I60" i="10"/>
  <c r="H61" i="10"/>
  <c r="I61" i="10"/>
  <c r="H62" i="10"/>
  <c r="I62" i="10"/>
  <c r="H63" i="10"/>
  <c r="I63" i="10"/>
  <c r="H64" i="10"/>
  <c r="I64" i="10"/>
  <c r="H65" i="10"/>
  <c r="I65" i="10"/>
  <c r="H53" i="10"/>
  <c r="I53" i="10"/>
  <c r="H54" i="10"/>
  <c r="I54" i="10"/>
  <c r="H55" i="10"/>
  <c r="I55" i="10"/>
  <c r="H56" i="10"/>
  <c r="I56" i="10"/>
  <c r="H57" i="10"/>
  <c r="I57" i="10"/>
  <c r="H46" i="10"/>
  <c r="I46" i="10"/>
  <c r="H47" i="10"/>
  <c r="I47" i="10"/>
  <c r="H48" i="10"/>
  <c r="I48" i="10"/>
  <c r="H49" i="10"/>
  <c r="I49" i="10"/>
  <c r="H50" i="10"/>
  <c r="I50" i="10"/>
  <c r="H39" i="10"/>
  <c r="I39" i="10"/>
  <c r="H40" i="10"/>
  <c r="I40" i="10"/>
  <c r="H41" i="10"/>
  <c r="I41" i="10"/>
  <c r="H42" i="10"/>
  <c r="I42" i="10"/>
  <c r="H43" i="10"/>
  <c r="I43" i="10"/>
  <c r="H32" i="10"/>
  <c r="I32" i="10"/>
  <c r="H33" i="10"/>
  <c r="I33" i="10"/>
  <c r="H34" i="10"/>
  <c r="I34" i="10"/>
  <c r="H35" i="10"/>
  <c r="I35" i="10"/>
  <c r="H36" i="10"/>
  <c r="I36" i="10"/>
  <c r="H19" i="10"/>
  <c r="I19" i="10"/>
  <c r="H20" i="10"/>
  <c r="I20" i="10"/>
  <c r="H21" i="10"/>
  <c r="I21" i="10"/>
  <c r="H22" i="10"/>
  <c r="I22" i="10"/>
  <c r="H14" i="10"/>
  <c r="I14" i="10" s="1"/>
  <c r="H15" i="10"/>
  <c r="I15" i="10" s="1"/>
  <c r="H16" i="10"/>
  <c r="I16" i="10" s="1"/>
  <c r="X65" i="12"/>
  <c r="Y65" i="12" s="1"/>
  <c r="X64" i="12"/>
  <c r="Y64" i="12" s="1"/>
  <c r="X63" i="12"/>
  <c r="Y63" i="12" s="1"/>
  <c r="X62" i="12"/>
  <c r="Y62" i="12" s="1"/>
  <c r="X60" i="12"/>
  <c r="Y60" i="12" s="1"/>
  <c r="X59" i="12"/>
  <c r="Y59" i="12" s="1"/>
  <c r="X58" i="12"/>
  <c r="Y58" i="12" s="1"/>
  <c r="X57" i="12"/>
  <c r="Y57" i="12" s="1"/>
  <c r="X55" i="12"/>
  <c r="Y55" i="12" s="1"/>
  <c r="X54" i="12"/>
  <c r="Y54" i="12" s="1"/>
  <c r="X53" i="12"/>
  <c r="Y53" i="12" s="1"/>
  <c r="X51" i="12"/>
  <c r="Y51" i="12" s="1"/>
  <c r="X50" i="12"/>
  <c r="Y50" i="12" s="1"/>
  <c r="X49" i="12"/>
  <c r="Y49" i="12" s="1"/>
  <c r="X48" i="12"/>
  <c r="Y48" i="12" s="1"/>
  <c r="X47" i="12"/>
  <c r="Y47" i="12" s="1"/>
  <c r="X46" i="12"/>
  <c r="Y46" i="12" s="1"/>
  <c r="X45" i="12"/>
  <c r="Y45" i="12" s="1"/>
  <c r="X44" i="12"/>
  <c r="Y44" i="12" s="1"/>
  <c r="X43" i="12"/>
  <c r="Y43" i="12" s="1"/>
  <c r="X41" i="12"/>
  <c r="Y41" i="12" s="1"/>
  <c r="X40" i="12"/>
  <c r="Y40" i="12" s="1"/>
  <c r="X39" i="12"/>
  <c r="Y39" i="12" s="1"/>
  <c r="X38" i="12"/>
  <c r="Y38" i="12" s="1"/>
  <c r="X37" i="12"/>
  <c r="Y37" i="12" s="1"/>
  <c r="X35" i="12"/>
  <c r="Y35" i="12" s="1"/>
  <c r="X34" i="12"/>
  <c r="Y34" i="12" s="1"/>
  <c r="X33" i="12"/>
  <c r="Y33" i="12" s="1"/>
  <c r="X31" i="12"/>
  <c r="Y31" i="12" s="1"/>
  <c r="X30" i="12"/>
  <c r="Y30" i="12" s="1"/>
  <c r="X29" i="12"/>
  <c r="Y29" i="12" s="1"/>
  <c r="X27" i="12"/>
  <c r="Y27" i="12" s="1"/>
  <c r="X26" i="12"/>
  <c r="Y26" i="12" s="1"/>
  <c r="X25" i="12"/>
  <c r="Y25" i="12" s="1"/>
  <c r="X24" i="12"/>
  <c r="Y24" i="12" s="1"/>
  <c r="X23" i="12"/>
  <c r="Y23" i="12" s="1"/>
  <c r="X22" i="12"/>
  <c r="Y22" i="12" s="1"/>
  <c r="X21" i="12"/>
  <c r="Y21" i="12" s="1"/>
  <c r="X19" i="12"/>
  <c r="Y19" i="12" s="1"/>
  <c r="X18" i="12"/>
  <c r="Y18" i="12" s="1"/>
  <c r="X17" i="12"/>
  <c r="Y17" i="12" s="1"/>
  <c r="X16" i="12"/>
  <c r="Y16" i="12" s="1"/>
  <c r="X15" i="12"/>
  <c r="Y15" i="12" s="1"/>
  <c r="X13" i="12"/>
  <c r="Y13" i="12" s="1"/>
  <c r="X12" i="12"/>
  <c r="Y12" i="12" s="1"/>
  <c r="X11" i="12"/>
  <c r="Y11" i="12" s="1"/>
  <c r="X10" i="12"/>
  <c r="Y10" i="12" s="1"/>
  <c r="X9" i="12"/>
  <c r="Y9" i="12" s="1"/>
  <c r="X8" i="12"/>
  <c r="Y8" i="12" s="1"/>
  <c r="X7" i="12"/>
  <c r="Y7" i="12" s="1"/>
  <c r="P65" i="12"/>
  <c r="Q65" i="12" s="1"/>
  <c r="P64" i="12"/>
  <c r="Q64" i="12" s="1"/>
  <c r="P63" i="12"/>
  <c r="Q63" i="12" s="1"/>
  <c r="P62" i="12"/>
  <c r="Q62" i="12" s="1"/>
  <c r="P60" i="12"/>
  <c r="Q60" i="12" s="1"/>
  <c r="P59" i="12"/>
  <c r="Q59" i="12" s="1"/>
  <c r="P58" i="12"/>
  <c r="Q58" i="12" s="1"/>
  <c r="P57" i="12"/>
  <c r="Q57" i="12" s="1"/>
  <c r="P55" i="12"/>
  <c r="Q55" i="12" s="1"/>
  <c r="P54" i="12"/>
  <c r="Q54" i="12" s="1"/>
  <c r="P53" i="12"/>
  <c r="Q53" i="12" s="1"/>
  <c r="P51" i="12"/>
  <c r="Q51" i="12" s="1"/>
  <c r="P50" i="12"/>
  <c r="Q50" i="12" s="1"/>
  <c r="P49" i="12"/>
  <c r="Q49" i="12" s="1"/>
  <c r="P48" i="12"/>
  <c r="Q48" i="12" s="1"/>
  <c r="P47" i="12"/>
  <c r="Q47" i="12" s="1"/>
  <c r="P46" i="12"/>
  <c r="Q46" i="12" s="1"/>
  <c r="P45" i="12"/>
  <c r="Q45" i="12" s="1"/>
  <c r="P44" i="12"/>
  <c r="Q44" i="12" s="1"/>
  <c r="P43" i="12"/>
  <c r="Q43" i="12" s="1"/>
  <c r="P41" i="12"/>
  <c r="Q41" i="12" s="1"/>
  <c r="P40" i="12"/>
  <c r="Q40" i="12" s="1"/>
  <c r="P39" i="12"/>
  <c r="Q39" i="12" s="1"/>
  <c r="P38" i="12"/>
  <c r="Q38" i="12" s="1"/>
  <c r="P37" i="12"/>
  <c r="Q37" i="12" s="1"/>
  <c r="P35" i="12"/>
  <c r="Q35" i="12" s="1"/>
  <c r="P34" i="12"/>
  <c r="Q34" i="12" s="1"/>
  <c r="P33" i="12"/>
  <c r="Q33" i="12" s="1"/>
  <c r="P31" i="12"/>
  <c r="Q31" i="12" s="1"/>
  <c r="P30" i="12"/>
  <c r="Q30" i="12" s="1"/>
  <c r="P29" i="12"/>
  <c r="Q29" i="12" s="1"/>
  <c r="P27" i="12"/>
  <c r="Q27" i="12" s="1"/>
  <c r="P26" i="12"/>
  <c r="Q26" i="12" s="1"/>
  <c r="P25" i="12"/>
  <c r="Q25" i="12" s="1"/>
  <c r="P24" i="12"/>
  <c r="Q24" i="12" s="1"/>
  <c r="P23" i="12"/>
  <c r="Q23" i="12" s="1"/>
  <c r="P22" i="12"/>
  <c r="Q22" i="12" s="1"/>
  <c r="P21" i="12"/>
  <c r="Q21" i="12" s="1"/>
  <c r="P19" i="12"/>
  <c r="Q19" i="12" s="1"/>
  <c r="P18" i="12"/>
  <c r="Q18" i="12" s="1"/>
  <c r="P17" i="12"/>
  <c r="Q17" i="12" s="1"/>
  <c r="P16" i="12"/>
  <c r="Q16" i="12" s="1"/>
  <c r="P15" i="12"/>
  <c r="Q15" i="12" s="1"/>
  <c r="P13" i="12"/>
  <c r="Q13" i="12" s="1"/>
  <c r="P12" i="12"/>
  <c r="Q12" i="12" s="1"/>
  <c r="P11" i="12"/>
  <c r="Q11" i="12" s="1"/>
  <c r="P10" i="12"/>
  <c r="Q10" i="12" s="1"/>
  <c r="P9" i="12"/>
  <c r="Q9" i="12" s="1"/>
  <c r="P8" i="12"/>
  <c r="Q8" i="12" s="1"/>
  <c r="P7" i="12"/>
  <c r="Q7" i="12" s="1"/>
  <c r="I63" i="12"/>
  <c r="I64" i="12"/>
  <c r="I65" i="12"/>
  <c r="I58" i="12"/>
  <c r="I59" i="12"/>
  <c r="I60" i="12"/>
  <c r="I54" i="12"/>
  <c r="I55" i="12"/>
  <c r="I44" i="12"/>
  <c r="I45" i="12"/>
  <c r="I46" i="12"/>
  <c r="I47" i="12"/>
  <c r="I48" i="12"/>
  <c r="I49" i="12"/>
  <c r="I50" i="12"/>
  <c r="I51" i="12"/>
  <c r="I38" i="12"/>
  <c r="I39" i="12"/>
  <c r="I40" i="12"/>
  <c r="I41" i="12"/>
  <c r="I34" i="12"/>
  <c r="I35" i="12"/>
  <c r="I30" i="12"/>
  <c r="I31" i="12"/>
  <c r="I29" i="12"/>
  <c r="I24" i="12"/>
  <c r="I25" i="12"/>
  <c r="I26" i="12"/>
  <c r="I27" i="12"/>
  <c r="I18" i="12"/>
  <c r="I19" i="12"/>
  <c r="I17" i="12"/>
  <c r="I16" i="12"/>
  <c r="I15" i="12"/>
  <c r="I8" i="12"/>
  <c r="I9" i="12"/>
  <c r="I10" i="12"/>
  <c r="I11" i="12"/>
  <c r="I12" i="12"/>
  <c r="I13" i="12"/>
  <c r="H8" i="12"/>
  <c r="H9" i="12"/>
  <c r="H10" i="12"/>
  <c r="H11" i="12"/>
  <c r="H12" i="12"/>
  <c r="H13" i="12"/>
  <c r="H15" i="12"/>
  <c r="H16" i="12"/>
  <c r="H17" i="12"/>
  <c r="H18" i="12"/>
  <c r="H19" i="12"/>
  <c r="H21" i="12"/>
  <c r="H22" i="12"/>
  <c r="H23" i="12"/>
  <c r="H24" i="12"/>
  <c r="H25" i="12"/>
  <c r="H26" i="12"/>
  <c r="H27" i="12"/>
  <c r="H29" i="12"/>
  <c r="H30" i="12"/>
  <c r="H31" i="12"/>
  <c r="H33" i="12"/>
  <c r="H34" i="12"/>
  <c r="H35" i="12"/>
  <c r="H37" i="12"/>
  <c r="H38" i="12"/>
  <c r="H39" i="12"/>
  <c r="H40" i="12"/>
  <c r="H41" i="12"/>
  <c r="H43" i="12"/>
  <c r="H44" i="12"/>
  <c r="H45" i="12"/>
  <c r="H46" i="12"/>
  <c r="H47" i="12"/>
  <c r="H48" i="12"/>
  <c r="H49" i="12"/>
  <c r="H50" i="12"/>
  <c r="H51" i="12"/>
  <c r="H53" i="12"/>
  <c r="H54" i="12"/>
  <c r="H55" i="12"/>
  <c r="H57" i="12"/>
  <c r="H58" i="12"/>
  <c r="H59" i="12"/>
  <c r="H60" i="12"/>
  <c r="H62" i="12"/>
  <c r="H63" i="12"/>
  <c r="H64" i="12"/>
  <c r="H65" i="12"/>
  <c r="H7" i="12"/>
  <c r="I7" i="12" s="1"/>
  <c r="I62" i="12"/>
  <c r="I57" i="12"/>
  <c r="I53" i="12"/>
  <c r="I43" i="12"/>
  <c r="I37" i="12"/>
  <c r="I33" i="12"/>
  <c r="I23" i="12"/>
  <c r="I22" i="12"/>
  <c r="I21" i="12"/>
  <c r="H66" i="10"/>
  <c r="I66" i="10" s="1"/>
  <c r="P66" i="10"/>
  <c r="Q66" i="10" s="1"/>
  <c r="X66" i="10"/>
  <c r="Y66" i="10" s="1"/>
  <c r="H67" i="10"/>
  <c r="I67" i="10" s="1"/>
  <c r="P67" i="10"/>
  <c r="Q67" i="10" s="1"/>
  <c r="X67" i="10"/>
  <c r="Y67" i="10" s="1"/>
  <c r="X59" i="10"/>
  <c r="Y59" i="10" s="1"/>
  <c r="P59" i="10"/>
  <c r="Q59" i="10" s="1"/>
  <c r="H59" i="10"/>
  <c r="I59" i="10" s="1"/>
  <c r="X58" i="10"/>
  <c r="Y58" i="10" s="1"/>
  <c r="P58" i="10"/>
  <c r="Q58" i="10" s="1"/>
  <c r="H58" i="10"/>
  <c r="I58" i="10" s="1"/>
  <c r="X52" i="10"/>
  <c r="Y52" i="10" s="1"/>
  <c r="P52" i="10"/>
  <c r="Q52" i="10" s="1"/>
  <c r="H52" i="10"/>
  <c r="I52" i="10" s="1"/>
  <c r="X51" i="10"/>
  <c r="Y51" i="10" s="1"/>
  <c r="P51" i="10"/>
  <c r="Q51" i="10" s="1"/>
  <c r="H51" i="10"/>
  <c r="I51" i="10" s="1"/>
  <c r="X45" i="10"/>
  <c r="Y45" i="10" s="1"/>
  <c r="P45" i="10"/>
  <c r="Q45" i="10" s="1"/>
  <c r="H45" i="10"/>
  <c r="I45" i="10" s="1"/>
  <c r="X44" i="10"/>
  <c r="Y44" i="10" s="1"/>
  <c r="P44" i="10"/>
  <c r="Q44" i="10" s="1"/>
  <c r="H44" i="10"/>
  <c r="I44" i="10" s="1"/>
  <c r="X38" i="10"/>
  <c r="Y38" i="10" s="1"/>
  <c r="P38" i="10"/>
  <c r="Q38" i="10" s="1"/>
  <c r="H38" i="10"/>
  <c r="I38" i="10" s="1"/>
  <c r="X37" i="10"/>
  <c r="Y37" i="10" s="1"/>
  <c r="P37" i="10"/>
  <c r="Q37" i="10" s="1"/>
  <c r="H37" i="10"/>
  <c r="I37" i="10" s="1"/>
  <c r="X31" i="10"/>
  <c r="Y31" i="10" s="1"/>
  <c r="P31" i="10"/>
  <c r="Q31" i="10" s="1"/>
  <c r="H31" i="10"/>
  <c r="I31" i="10" s="1"/>
  <c r="X30" i="10"/>
  <c r="Y30" i="10" s="1"/>
  <c r="P30" i="10"/>
  <c r="Q30" i="10" s="1"/>
  <c r="H30" i="10"/>
  <c r="I30" i="10" s="1"/>
  <c r="X23" i="10"/>
  <c r="Y23" i="10" s="1"/>
  <c r="P23" i="10"/>
  <c r="Q23" i="10" s="1"/>
  <c r="H23" i="10"/>
  <c r="I23" i="10" s="1"/>
  <c r="X18" i="10"/>
  <c r="Y18" i="10" s="1"/>
  <c r="P18" i="10"/>
  <c r="Q18" i="10" s="1"/>
  <c r="H18" i="10"/>
  <c r="I18" i="10" s="1"/>
  <c r="X17" i="10"/>
  <c r="Y17" i="10" s="1"/>
  <c r="P17" i="10"/>
  <c r="Q17" i="10" s="1"/>
  <c r="H17" i="10"/>
  <c r="I17" i="10" s="1"/>
  <c r="X13" i="10"/>
  <c r="Y13" i="10" s="1"/>
  <c r="P13" i="10"/>
  <c r="Q13" i="10" s="1"/>
  <c r="H13" i="10"/>
  <c r="I13" i="10" s="1"/>
  <c r="X12" i="10"/>
  <c r="Y12" i="10" s="1"/>
  <c r="P12" i="10"/>
  <c r="Q12" i="10" s="1"/>
  <c r="H12" i="10"/>
  <c r="I12" i="10" s="1"/>
  <c r="H11" i="10"/>
  <c r="I11" i="10" s="1"/>
  <c r="H10" i="10"/>
  <c r="I10" i="10" s="1"/>
  <c r="H9" i="10"/>
  <c r="I9" i="10" s="1"/>
  <c r="H8" i="10"/>
  <c r="I8" i="10" s="1"/>
  <c r="X7" i="10"/>
  <c r="Y7" i="10" s="1"/>
  <c r="P7" i="10"/>
  <c r="Q7" i="10" s="1"/>
  <c r="H7" i="10"/>
  <c r="I7" i="10" s="1"/>
  <c r="P8" i="7"/>
  <c r="Q8" i="7" s="1"/>
  <c r="X8" i="7"/>
  <c r="Y8" i="7" s="1"/>
  <c r="P9" i="7"/>
  <c r="Q9" i="7" s="1"/>
  <c r="X9" i="7"/>
  <c r="Y9" i="7" s="1"/>
  <c r="P10" i="7"/>
  <c r="Q10" i="7" s="1"/>
  <c r="X10" i="7"/>
  <c r="Y10" i="7" s="1"/>
  <c r="P11" i="7"/>
  <c r="Q11" i="7" s="1"/>
  <c r="X11" i="7"/>
  <c r="Y11" i="7" s="1"/>
  <c r="P12" i="7"/>
  <c r="Q12" i="7" s="1"/>
  <c r="X12" i="7"/>
  <c r="Y12" i="7" s="1"/>
  <c r="P13" i="7"/>
  <c r="Q13" i="7" s="1"/>
  <c r="X13" i="7"/>
  <c r="Y13" i="7" s="1"/>
  <c r="P14" i="7"/>
  <c r="Q14" i="7" s="1"/>
  <c r="X14" i="7"/>
  <c r="Y14" i="7" s="1"/>
  <c r="P15" i="7"/>
  <c r="Q15" i="7" s="1"/>
  <c r="X15" i="7"/>
  <c r="Y15" i="7" s="1"/>
  <c r="P16" i="7"/>
  <c r="Q16" i="7" s="1"/>
  <c r="X16" i="7"/>
  <c r="Y16" i="7" s="1"/>
  <c r="P17" i="7"/>
  <c r="Q17" i="7" s="1"/>
  <c r="X17" i="7"/>
  <c r="Y17" i="7" s="1"/>
  <c r="P18" i="7"/>
  <c r="Q18" i="7" s="1"/>
  <c r="X18" i="7"/>
  <c r="Y18" i="7" s="1"/>
  <c r="P19" i="7"/>
  <c r="Q19" i="7" s="1"/>
  <c r="X19" i="7"/>
  <c r="Y19" i="7" s="1"/>
  <c r="P20" i="7"/>
  <c r="Q20" i="7" s="1"/>
  <c r="X20" i="7"/>
  <c r="Y20" i="7" s="1"/>
  <c r="P21" i="7"/>
  <c r="Q21" i="7" s="1"/>
  <c r="X21" i="7"/>
  <c r="Y21" i="7" s="1"/>
  <c r="P22" i="7"/>
  <c r="Q22" i="7" s="1"/>
  <c r="X22" i="7"/>
  <c r="Y22" i="7" s="1"/>
  <c r="P23" i="7"/>
  <c r="Q23" i="7" s="1"/>
  <c r="X23" i="7"/>
  <c r="Y23" i="7" s="1"/>
  <c r="P24" i="7"/>
  <c r="Q24" i="7" s="1"/>
  <c r="X24" i="7"/>
  <c r="Y24" i="7" s="1"/>
  <c r="P25" i="7"/>
  <c r="Q25" i="7" s="1"/>
  <c r="X25" i="7"/>
  <c r="Y25" i="7" s="1"/>
  <c r="P26" i="7"/>
  <c r="Q26" i="7" s="1"/>
  <c r="X26" i="7"/>
  <c r="Y26" i="7" s="1"/>
  <c r="P27" i="7"/>
  <c r="Q27" i="7" s="1"/>
  <c r="X27" i="7"/>
  <c r="Y27" i="7" s="1"/>
  <c r="P28" i="7"/>
  <c r="Q28" i="7" s="1"/>
  <c r="X28" i="7"/>
  <c r="Y28" i="7" s="1"/>
  <c r="P29" i="7"/>
  <c r="Q29" i="7" s="1"/>
  <c r="X29" i="7"/>
  <c r="Y29" i="7" s="1"/>
  <c r="P30" i="7"/>
  <c r="Q30" i="7" s="1"/>
  <c r="X30" i="7"/>
  <c r="Y30" i="7" s="1"/>
  <c r="P31" i="7"/>
  <c r="Q31" i="7" s="1"/>
  <c r="X31" i="7"/>
  <c r="Y31" i="7" s="1"/>
  <c r="P32" i="7"/>
  <c r="Q32" i="7" s="1"/>
  <c r="X32" i="7"/>
  <c r="Y32" i="7" s="1"/>
  <c r="P33" i="7"/>
  <c r="Q33" i="7" s="1"/>
  <c r="X33" i="7"/>
  <c r="Y33" i="7" s="1"/>
  <c r="P34" i="7"/>
  <c r="Q34" i="7" s="1"/>
  <c r="X34" i="7"/>
  <c r="Y34" i="7" s="1"/>
  <c r="P35" i="7"/>
  <c r="Q35" i="7" s="1"/>
  <c r="X35" i="7"/>
  <c r="Y35" i="7" s="1"/>
  <c r="P36" i="7"/>
  <c r="Q36" i="7" s="1"/>
  <c r="X36" i="7"/>
  <c r="Y36" i="7" s="1"/>
  <c r="P37" i="7"/>
  <c r="Q37" i="7" s="1"/>
  <c r="X37" i="7"/>
  <c r="Y37" i="7" s="1"/>
  <c r="P38" i="7"/>
  <c r="Q38" i="7" s="1"/>
  <c r="X38" i="7"/>
  <c r="Y38" i="7" s="1"/>
  <c r="P39" i="7"/>
  <c r="Q39" i="7" s="1"/>
  <c r="X39" i="7"/>
  <c r="Y39" i="7" s="1"/>
  <c r="P40" i="7"/>
  <c r="Q40" i="7" s="1"/>
  <c r="X40" i="7"/>
  <c r="Y40" i="7" s="1"/>
  <c r="P41" i="7"/>
  <c r="Q41" i="7" s="1"/>
  <c r="X41" i="7"/>
  <c r="Y41" i="7" s="1"/>
  <c r="P42" i="7"/>
  <c r="Q42" i="7" s="1"/>
  <c r="X42" i="7"/>
  <c r="Y42" i="7" s="1"/>
  <c r="P43" i="7"/>
  <c r="Q43" i="7" s="1"/>
  <c r="X43" i="7"/>
  <c r="Y43" i="7" s="1"/>
  <c r="P44" i="7"/>
  <c r="Q44" i="7" s="1"/>
  <c r="X44" i="7"/>
  <c r="Y44" i="7" s="1"/>
  <c r="P45" i="7"/>
  <c r="Q45" i="7" s="1"/>
  <c r="X45" i="7"/>
  <c r="Y45" i="7" s="1"/>
  <c r="P46" i="7"/>
  <c r="Q46" i="7" s="1"/>
  <c r="X46" i="7"/>
  <c r="Y46" i="7" s="1"/>
  <c r="P47" i="7"/>
  <c r="Q47" i="7" s="1"/>
  <c r="X47" i="7"/>
  <c r="Y47" i="7" s="1"/>
  <c r="P48" i="7"/>
  <c r="Q48" i="7" s="1"/>
  <c r="X48" i="7"/>
  <c r="Y48" i="7" s="1"/>
  <c r="P49" i="7"/>
  <c r="Q49" i="7" s="1"/>
  <c r="X49" i="7"/>
  <c r="Y49" i="7" s="1"/>
  <c r="P50" i="7"/>
  <c r="Q50" i="7" s="1"/>
  <c r="X50" i="7"/>
  <c r="Y50" i="7" s="1"/>
  <c r="P51" i="7"/>
  <c r="Q51" i="7" s="1"/>
  <c r="X51" i="7"/>
  <c r="Y51" i="7" s="1"/>
  <c r="P52" i="7"/>
  <c r="Q52" i="7" s="1"/>
  <c r="X52" i="7"/>
  <c r="Y52" i="7" s="1"/>
  <c r="P53" i="7"/>
  <c r="Q53" i="7" s="1"/>
  <c r="X53" i="7"/>
  <c r="Y53" i="7" s="1"/>
  <c r="P54" i="7"/>
  <c r="Q54" i="7" s="1"/>
  <c r="X54" i="7"/>
  <c r="Y54" i="7" s="1"/>
  <c r="P55" i="7"/>
  <c r="Q55" i="7" s="1"/>
  <c r="X55" i="7"/>
  <c r="Y55" i="7" s="1"/>
  <c r="P56" i="7"/>
  <c r="Q56" i="7" s="1"/>
  <c r="X56" i="7"/>
  <c r="Y56" i="7" s="1"/>
  <c r="P57" i="7"/>
  <c r="Q57" i="7" s="1"/>
  <c r="X57" i="7"/>
  <c r="Y57" i="7" s="1"/>
  <c r="P58" i="7"/>
  <c r="Q58" i="7" s="1"/>
  <c r="X58" i="7"/>
  <c r="Y58" i="7" s="1"/>
  <c r="P59" i="7"/>
  <c r="Q59" i="7" s="1"/>
  <c r="X59" i="7"/>
  <c r="Y59" i="7" s="1"/>
  <c r="P60" i="7"/>
  <c r="Q60" i="7" s="1"/>
  <c r="X60" i="7"/>
  <c r="Y60" i="7" s="1"/>
  <c r="P61" i="7"/>
  <c r="Q61" i="7" s="1"/>
  <c r="X61" i="7"/>
  <c r="Y61" i="7" s="1"/>
  <c r="P62" i="7"/>
  <c r="Q62" i="7" s="1"/>
  <c r="X62" i="7"/>
  <c r="Y62" i="7" s="1"/>
  <c r="X7" i="7"/>
  <c r="Y7" i="7" s="1"/>
  <c r="P7" i="7"/>
  <c r="Q7" i="7" s="1"/>
  <c r="H19" i="7"/>
  <c r="I19" i="7" s="1"/>
  <c r="H20" i="7"/>
  <c r="I20" i="7" s="1"/>
  <c r="H21" i="7"/>
  <c r="I21" i="7" s="1"/>
  <c r="H22" i="7"/>
  <c r="I22" i="7" s="1"/>
  <c r="H23" i="7"/>
  <c r="I23" i="7" s="1"/>
  <c r="H24" i="7"/>
  <c r="I24" i="7" s="1"/>
  <c r="H25" i="7"/>
  <c r="I25" i="7" s="1"/>
  <c r="H26" i="7"/>
  <c r="I26" i="7" s="1"/>
  <c r="H27" i="7"/>
  <c r="I27" i="7" s="1"/>
  <c r="H28" i="7"/>
  <c r="I28" i="7" s="1"/>
  <c r="H29" i="7"/>
  <c r="I29" i="7" s="1"/>
  <c r="H30" i="7"/>
  <c r="I30" i="7" s="1"/>
  <c r="H31" i="7"/>
  <c r="I31" i="7" s="1"/>
  <c r="H32" i="7"/>
  <c r="I32" i="7" s="1"/>
  <c r="H33" i="7"/>
  <c r="I33" i="7" s="1"/>
  <c r="H34" i="7"/>
  <c r="I34" i="7" s="1"/>
  <c r="H35" i="7"/>
  <c r="I35" i="7" s="1"/>
  <c r="H36" i="7"/>
  <c r="I36" i="7" s="1"/>
  <c r="H37" i="7"/>
  <c r="I37" i="7" s="1"/>
  <c r="H38" i="7"/>
  <c r="I38" i="7" s="1"/>
  <c r="H39" i="7"/>
  <c r="I39" i="7" s="1"/>
  <c r="H40" i="7"/>
  <c r="I40" i="7" s="1"/>
  <c r="H41" i="7"/>
  <c r="I41" i="7" s="1"/>
  <c r="H42" i="7"/>
  <c r="I42" i="7" s="1"/>
  <c r="H43" i="7"/>
  <c r="I43" i="7" s="1"/>
  <c r="H44" i="7"/>
  <c r="I44" i="7" s="1"/>
  <c r="H45" i="7"/>
  <c r="I45" i="7" s="1"/>
  <c r="H46" i="7"/>
  <c r="I46" i="7" s="1"/>
  <c r="H47" i="7"/>
  <c r="I47" i="7" s="1"/>
  <c r="H48" i="7"/>
  <c r="I48" i="7" s="1"/>
  <c r="H49" i="7"/>
  <c r="I49" i="7" s="1"/>
  <c r="H50" i="7"/>
  <c r="I50" i="7" s="1"/>
  <c r="H51" i="7"/>
  <c r="I51" i="7" s="1"/>
  <c r="H52" i="7"/>
  <c r="I52" i="7" s="1"/>
  <c r="H53" i="7"/>
  <c r="I53" i="7" s="1"/>
  <c r="H54" i="7"/>
  <c r="I54" i="7" s="1"/>
  <c r="H55" i="7"/>
  <c r="I55" i="7" s="1"/>
  <c r="H56" i="7"/>
  <c r="I56" i="7" s="1"/>
  <c r="H57" i="7"/>
  <c r="I57" i="7" s="1"/>
  <c r="H58" i="7"/>
  <c r="I58" i="7" s="1"/>
  <c r="H59" i="7"/>
  <c r="I59" i="7" s="1"/>
  <c r="H60" i="7"/>
  <c r="I60" i="7" s="1"/>
  <c r="H61" i="7"/>
  <c r="I61" i="7" s="1"/>
  <c r="H62" i="7"/>
  <c r="I62" i="7" s="1"/>
  <c r="H8" i="7"/>
  <c r="I8" i="7" s="1"/>
  <c r="H9" i="7"/>
  <c r="I9" i="7" s="1"/>
  <c r="H10" i="7"/>
  <c r="I10" i="7" s="1"/>
  <c r="H11" i="7"/>
  <c r="I11" i="7" s="1"/>
  <c r="H12" i="7"/>
  <c r="I12" i="7" s="1"/>
  <c r="H13" i="7"/>
  <c r="I13" i="7" s="1"/>
  <c r="H14" i="7"/>
  <c r="I14" i="7" s="1"/>
  <c r="H15" i="7"/>
  <c r="I15" i="7" s="1"/>
  <c r="H16" i="7"/>
  <c r="I16" i="7" s="1"/>
  <c r="H17" i="7"/>
  <c r="I17" i="7" s="1"/>
  <c r="H18" i="7"/>
  <c r="I18" i="7" s="1"/>
  <c r="H7" i="7"/>
  <c r="I7" i="7" s="1"/>
  <c r="A58" i="7"/>
  <c r="A50" i="7"/>
  <c r="A42" i="7"/>
  <c r="A38" i="7"/>
  <c r="A35" i="7"/>
  <c r="A32" i="7"/>
  <c r="A30" i="7"/>
  <c r="A25" i="7"/>
  <c r="A6" i="7"/>
</calcChain>
</file>

<file path=xl/sharedStrings.xml><?xml version="1.0" encoding="utf-8"?>
<sst xmlns="http://schemas.openxmlformats.org/spreadsheetml/2006/main" count="334" uniqueCount="249">
  <si>
    <t>Eye Injury</t>
  </si>
  <si>
    <t>Manual handling</t>
  </si>
  <si>
    <t>Friction / Abrasion</t>
  </si>
  <si>
    <t>Entanglement &amp; Entrapment</t>
  </si>
  <si>
    <t>Crushing/Pinching</t>
  </si>
  <si>
    <t>Inadequacy of mechanical strength</t>
  </si>
  <si>
    <t>Unsafe Access or Egress</t>
  </si>
  <si>
    <t>Falling From Height</t>
  </si>
  <si>
    <t>Slip, Trip or Fall</t>
  </si>
  <si>
    <t>Direct Contact</t>
  </si>
  <si>
    <t>Fault Direct Contact</t>
  </si>
  <si>
    <t>High Voltage</t>
  </si>
  <si>
    <t>Electrostatic Charge</t>
  </si>
  <si>
    <t>Arcs &amp; Fires</t>
  </si>
  <si>
    <t>ELECTRICAL HAZARDS</t>
  </si>
  <si>
    <t>Burns/Scalds - High Temperature</t>
  </si>
  <si>
    <t>Burns/Scalds - Low Temperature</t>
  </si>
  <si>
    <t>Fire / Explosion Risk</t>
  </si>
  <si>
    <t>Hot /Cold Environment</t>
  </si>
  <si>
    <t>Excess Noise</t>
  </si>
  <si>
    <t>Ionic Radiation</t>
  </si>
  <si>
    <t>Lasers &amp; LEDs</t>
  </si>
  <si>
    <t>Harmful Gases / Particulates</t>
  </si>
  <si>
    <t>Biological / Microbe Risk</t>
  </si>
  <si>
    <t>Poor posture / Excessive Effort</t>
  </si>
  <si>
    <t>Inadequate Space</t>
  </si>
  <si>
    <t>Inadequate Lighting</t>
  </si>
  <si>
    <t>Poor Operator Visibility</t>
  </si>
  <si>
    <t>Human Error</t>
  </si>
  <si>
    <t>Inadequate design / location of VDUs</t>
  </si>
  <si>
    <t>Unexpected Start Up/ Overrun</t>
  </si>
  <si>
    <t>Failure of Control System</t>
  </si>
  <si>
    <t>Restoration of Power</t>
  </si>
  <si>
    <t>External Influences</t>
  </si>
  <si>
    <t>Software Errors</t>
  </si>
  <si>
    <t>Emergency Stops</t>
  </si>
  <si>
    <t>Power Failure</t>
  </si>
  <si>
    <t>Environmental Influences</t>
  </si>
  <si>
    <t>Pollution - Water &amp; Air</t>
  </si>
  <si>
    <t>Pollution - Mechanical</t>
  </si>
  <si>
    <t>Pollution - Noise</t>
  </si>
  <si>
    <t>Nature of Hazard</t>
  </si>
  <si>
    <t>Hazard Identification</t>
  </si>
  <si>
    <t>Engineering Control Measures</t>
  </si>
  <si>
    <t>Procedure Control Measures</t>
  </si>
  <si>
    <t>Further available mitigations (Not printed)</t>
  </si>
  <si>
    <t>Most Probable Consequence</t>
  </si>
  <si>
    <t>Stored Energy – Mechanical / Fluid / Gas</t>
  </si>
  <si>
    <t>Shearing/Cutting/Severing/</t>
  </si>
  <si>
    <t>Stabbing/Puncture</t>
  </si>
  <si>
    <t>Excessive Vibration - Hand/Limb  /Whole body</t>
  </si>
  <si>
    <t>Excessive Shaking / Shock</t>
  </si>
  <si>
    <t>Harmful Fluids / Materials</t>
  </si>
  <si>
    <t>Inadequate design / location of controls</t>
  </si>
  <si>
    <t xml:space="preserve">Degree of Possible Harm (DPH) </t>
  </si>
  <si>
    <t xml:space="preserve">Fracture major bone – hand, arm, leg </t>
  </si>
  <si>
    <t xml:space="preserve">Catastrophe </t>
  </si>
  <si>
    <t xml:space="preserve">Probability of Occurrence of Hazard Event (PO) </t>
  </si>
  <si>
    <t xml:space="preserve">Almost impossible </t>
  </si>
  <si>
    <t xml:space="preserve">Unlikely </t>
  </si>
  <si>
    <t xml:space="preserve">Possible </t>
  </si>
  <si>
    <t xml:space="preserve">Probable </t>
  </si>
  <si>
    <t xml:space="preserve">Certain </t>
  </si>
  <si>
    <r>
      <t>Possibility of Avoidance (PA)</t>
    </r>
    <r>
      <rPr>
        <sz val="10"/>
        <color theme="1"/>
        <rFont val="Arial"/>
        <family val="2"/>
      </rPr>
      <t xml:space="preserve"> </t>
    </r>
  </si>
  <si>
    <t xml:space="preserve">Possible under certain circumstances </t>
  </si>
  <si>
    <t xml:space="preserve">Not Possible </t>
  </si>
  <si>
    <r>
      <t>Frequency of Exposure (FE)</t>
    </r>
    <r>
      <rPr>
        <sz val="10"/>
        <color theme="1"/>
        <rFont val="Arial"/>
        <family val="2"/>
      </rPr>
      <t xml:space="preserve"> </t>
    </r>
  </si>
  <si>
    <t xml:space="preserve">Annually </t>
  </si>
  <si>
    <t>Monthly</t>
  </si>
  <si>
    <t xml:space="preserve">Weekly </t>
  </si>
  <si>
    <t xml:space="preserve">Daily </t>
  </si>
  <si>
    <t xml:space="preserve">Hourly </t>
  </si>
  <si>
    <t xml:space="preserve">Constantly </t>
  </si>
  <si>
    <t>PHR</t>
  </si>
  <si>
    <t>RISK</t>
  </si>
  <si>
    <t>COMMENT</t>
  </si>
  <si>
    <t>Negligible</t>
  </si>
  <si>
    <t>Present practically no risk to health and safety. No further risk reduction measures are required</t>
  </si>
  <si>
    <t>11 – 20</t>
  </si>
  <si>
    <t>Very Low</t>
  </si>
  <si>
    <t>Presents very little risk to health and safety. no significant risk reduction measures are required, may necessitate the use of personal protective equipment and/or training.</t>
  </si>
  <si>
    <t>21 – 45</t>
  </si>
  <si>
    <t>Low</t>
  </si>
  <si>
    <t>Low Risk Risk to health and safety is present, but low. Risk reduction measures must be considered.</t>
  </si>
  <si>
    <t>46 – 160</t>
  </si>
  <si>
    <t>Significant</t>
  </si>
  <si>
    <t>Significant Risk The risk associated with the hazard is substantial enough to require risk reduction measures. These measures should be implemented at the next suitable opportunity.</t>
  </si>
  <si>
    <t>161 - 500</t>
  </si>
  <si>
    <t>High</t>
  </si>
  <si>
    <t>High Risk Potentially dangerous hazard, which requires risk reduction measures to be implemented urgently.</t>
  </si>
  <si>
    <t>501+</t>
  </si>
  <si>
    <t>Very High</t>
  </si>
  <si>
    <t>Very High Risk Risk reduction measures should be implemented immediately, corporate management should be notified.</t>
  </si>
  <si>
    <t>1 - 10</t>
  </si>
  <si>
    <t>HARM</t>
  </si>
  <si>
    <t>OCCURRENCE</t>
  </si>
  <si>
    <t>AVOIDANCE</t>
  </si>
  <si>
    <t>FREQUENCY</t>
  </si>
  <si>
    <t>NA</t>
  </si>
  <si>
    <t>INHERENT RISKS</t>
  </si>
  <si>
    <t>CONTROLLED RISKS</t>
  </si>
  <si>
    <t>ENGINEERING CONTROLS</t>
  </si>
  <si>
    <t>PROCESS CONTROL</t>
  </si>
  <si>
    <t>Risk No.</t>
  </si>
  <si>
    <t>Risk Level</t>
  </si>
  <si>
    <t xml:space="preserve">Risk No. </t>
  </si>
  <si>
    <t>Name</t>
  </si>
  <si>
    <t>Other(s)</t>
  </si>
  <si>
    <t>Risk Assessor(s)</t>
  </si>
  <si>
    <t>HSE Officer</t>
  </si>
  <si>
    <t>Date Completed</t>
  </si>
  <si>
    <t>Department</t>
  </si>
  <si>
    <t>DECRIPTION OF TASK / PROCESS / PROCEDURE</t>
  </si>
  <si>
    <t>LIST OF EQUIPMENT / MACHINE</t>
  </si>
  <si>
    <t>Trained Personnel</t>
  </si>
  <si>
    <t>Average Experience of Personnel</t>
  </si>
  <si>
    <t>SDS and MSDS availbable and upto date</t>
  </si>
  <si>
    <t>Hazard Communication Programmein Place?</t>
  </si>
  <si>
    <t>Process Specific Risk Assessment completed</t>
  </si>
  <si>
    <t>TRAINING AND DOCS</t>
  </si>
  <si>
    <t>SPILL AND EMERGENCY PLANNING</t>
  </si>
  <si>
    <t>Emergency Response Eq avilable</t>
  </si>
  <si>
    <t>Egress  Available</t>
  </si>
  <si>
    <t>PPE CLOTHING EQUIPMEMNT</t>
  </si>
  <si>
    <t>Skin</t>
  </si>
  <si>
    <t>Eye</t>
  </si>
  <si>
    <t>Face</t>
  </si>
  <si>
    <t>Respirotary</t>
  </si>
  <si>
    <t>Punture, laceration, physical harm</t>
  </si>
  <si>
    <t>Enclosed Space</t>
  </si>
  <si>
    <t>CHEMICAL SAFETY</t>
  </si>
  <si>
    <t>ENGINEERING / LAB CONTROLS</t>
  </si>
  <si>
    <t>Engineering / LAB Control Measures</t>
  </si>
  <si>
    <t>Material Hazards / Usage</t>
  </si>
  <si>
    <t>Volume of Hazardous Materials</t>
  </si>
  <si>
    <t>Space/ Storage and Use of chemicals</t>
  </si>
  <si>
    <t>Apprpriate Material Seperation</t>
  </si>
  <si>
    <t>Secuity Measure in Place for Chemicals</t>
  </si>
  <si>
    <t>Chemicals labelled and full inveotry taken</t>
  </si>
  <si>
    <t>BIOLOGICAL SAFETY</t>
  </si>
  <si>
    <t>RADIATION SAFETY</t>
  </si>
  <si>
    <t>COMPRESSED CYLINDERS AND CRYOGENIC SAFETY</t>
  </si>
  <si>
    <t>Cylinder Stored in Upright Condition</t>
  </si>
  <si>
    <t>Cylinders Securly  fastened / mounted</t>
  </si>
  <si>
    <t xml:space="preserve">Pressure Regulated </t>
  </si>
  <si>
    <t>All Chemicals and Containers secured apporitely from falls and or placed in enclosed containers</t>
  </si>
  <si>
    <t>Sharps Hazards</t>
  </si>
  <si>
    <t>Trip hazards</t>
  </si>
  <si>
    <t>Electrical hazards</t>
  </si>
  <si>
    <t>Temperature extreme hazards</t>
  </si>
  <si>
    <t>Pressure Extreme Hazards</t>
  </si>
  <si>
    <t>Moving Parts Hazards</t>
  </si>
  <si>
    <t>EQUIPMENT AND PHYSICAL HAZARDS</t>
  </si>
  <si>
    <t>All waste is stored and segregated appropriately</t>
  </si>
  <si>
    <t>All waste is appropriately labeled</t>
  </si>
  <si>
    <t>All waste is removed on a regular basis</t>
  </si>
  <si>
    <t>All waste containers and contents are in good condition</t>
  </si>
  <si>
    <t>WASTE MANAGEMENT</t>
  </si>
  <si>
    <t>Scratch / Bruise / Skin Irritation</t>
  </si>
  <si>
    <t>Acute Aquatic Toxicity</t>
  </si>
  <si>
    <t>Single Fatality /
Asphyxiation</t>
  </si>
  <si>
    <t>Critical injuries /
Permanent illness/condition/injury / 
Acute Toxicity</t>
  </si>
  <si>
    <t xml:space="preserve">Amputation of 2 legs/hands /
Carcinogenic / 
Total loss of hearing/sight in both ears/eyes </t>
  </si>
  <si>
    <t xml:space="preserve">Leg / hand amputation /
Partial loss of hearing / 
Partial loss of Sight </t>
  </si>
  <si>
    <t xml:space="preserve">Loss of 1 or 2 fingers/ toes /
Major burns </t>
  </si>
  <si>
    <t>Fracture minor bone /
Eye Injury</t>
  </si>
  <si>
    <t xml:space="preserve">Laceration /
Mild ill health / 
Minor burns </t>
  </si>
  <si>
    <t>BEAHVIOURS</t>
  </si>
  <si>
    <t>ENVIRONMENTAL</t>
  </si>
  <si>
    <t>FINANCIAL</t>
  </si>
  <si>
    <t>INFRASTRUCTURE</t>
  </si>
  <si>
    <t>LEGAL</t>
  </si>
  <si>
    <t>LEGISLATION</t>
  </si>
  <si>
    <t>ORGANISATION</t>
  </si>
  <si>
    <t>POLITICAL</t>
  </si>
  <si>
    <t>REPUTATION</t>
  </si>
  <si>
    <t>TECHNOLOGY</t>
  </si>
  <si>
    <t>Not in line with Internal Code of Oncduct</t>
  </si>
  <si>
    <t>Reckless (distarersous) behaviour</t>
  </si>
  <si>
    <t>Conservative / Lost Opportuntites</t>
  </si>
  <si>
    <t>Observation of Policies and Procedure</t>
  </si>
  <si>
    <t>Fraud</t>
  </si>
  <si>
    <t>Corrupt Condcut</t>
  </si>
  <si>
    <t>Loss of IP</t>
  </si>
  <si>
    <t>Contimainton of the Environemnt</t>
  </si>
  <si>
    <t>Waste Management Control</t>
  </si>
  <si>
    <t>Incidents Cuasing Damages</t>
  </si>
  <si>
    <t>Signifcant Injury</t>
  </si>
  <si>
    <t>Triggered Emegencies</t>
  </si>
  <si>
    <t>Liquidty Impacts</t>
  </si>
  <si>
    <t>Finanicial Loss</t>
  </si>
  <si>
    <t>Inusrance lapse / not covoered</t>
  </si>
  <si>
    <t>Debt</t>
  </si>
  <si>
    <t>Loss of revenue</t>
  </si>
  <si>
    <t>Budget Overruns</t>
  </si>
  <si>
    <t>Tenders Lost / Missed Opps</t>
  </si>
  <si>
    <t>Sufficient Space</t>
  </si>
  <si>
    <t xml:space="preserve">Seating / Desks </t>
  </si>
  <si>
    <t xml:space="preserve">Impacts to Roadways / acess </t>
  </si>
  <si>
    <t>Imapcts to Contracts / Agreements</t>
  </si>
  <si>
    <t>High Profile Litigation</t>
  </si>
  <si>
    <t>Finaical and Reputational Impacts</t>
  </si>
  <si>
    <t>Breach of legissaltion / non-compliance</t>
  </si>
  <si>
    <t>Fianical Pnealty</t>
  </si>
  <si>
    <t>Impact on reputation</t>
  </si>
  <si>
    <t>Laws</t>
  </si>
  <si>
    <t>Regulations and Codes</t>
  </si>
  <si>
    <t>Strength of Policies and Prpocedures</t>
  </si>
  <si>
    <t>Planning</t>
  </si>
  <si>
    <t>Staffing Levels /  Trun over / Exit Interviews</t>
  </si>
  <si>
    <t>Morale</t>
  </si>
  <si>
    <t>Training</t>
  </si>
  <si>
    <t>Ethical Culture and Divserity</t>
  </si>
  <si>
    <t>Stronmg Leaderhsip and Management</t>
  </si>
  <si>
    <t>Clear Communication</t>
  </si>
  <si>
    <t>Adaptilivty to Changes in Policies</t>
  </si>
  <si>
    <t>Changes in Legilsation</t>
  </si>
  <si>
    <t>Clear Eductional Requiremtns  /Standards for future gorwth</t>
  </si>
  <si>
    <t>Impact to company mission / directive</t>
  </si>
  <si>
    <t>Damagin Media Reports</t>
  </si>
  <si>
    <t>Employsbility</t>
  </si>
  <si>
    <t>Research Links</t>
  </si>
  <si>
    <t>Reggional  Involvmenet</t>
  </si>
  <si>
    <t>Stretgic Direction of IT</t>
  </si>
  <si>
    <t>Reliance on e-commerce</t>
  </si>
  <si>
    <t>email and IT infrasctructe</t>
  </si>
  <si>
    <t>Cyber Attacks</t>
  </si>
  <si>
    <t>There are some problems. If they are not resolved, the ability to fulfil obligations could clearly be affected. Risk of default is significant but may be acceptable for limited short therm credits.</t>
  </si>
  <si>
    <t>Very high financial stability / Negligible Impact</t>
  </si>
  <si>
    <t>High financial stability / Very Minor Impact</t>
  </si>
  <si>
    <t>Extremly High Risk / Very High Possiblity of Business Failure</t>
  </si>
  <si>
    <t>Very High Risk / High Possbility of Business Failure</t>
  </si>
  <si>
    <t>High Risk / Major Busioness Disru[ption</t>
  </si>
  <si>
    <t>Increased Risk / Business Disruption</t>
  </si>
  <si>
    <t>Medium Risk / Some Business Disruption</t>
  </si>
  <si>
    <t>Average financial stability / Minor Business Disruption</t>
  </si>
  <si>
    <t>Good financial stability / Some Internal Instability</t>
  </si>
  <si>
    <t>Stable, slightly above average financial stability / Major Internal Instability</t>
  </si>
  <si>
    <t>Degree of Possible Harm (DPH) Business Risks</t>
  </si>
  <si>
    <t>INTERNAL CONTROLS</t>
  </si>
  <si>
    <t xml:space="preserve">Large and extremely stable companies. Solidity is undoubted. </t>
  </si>
  <si>
    <t xml:space="preserve">Large to medium sized companies or groups of companies demonstrating a high level of financial stability. Exposures could only be jeopardized by extreme and unforeseen external factors. </t>
  </si>
  <si>
    <t xml:space="preserve">Financials are basically sound. In addition to extreme factors, exposures are sensitive to the business environment. </t>
  </si>
  <si>
    <t xml:space="preserve">Financial performance and stability for large companies/group of companies is slightly above average for medium size businesses it is considered normal. </t>
  </si>
  <si>
    <t xml:space="preserve">Financial stability is average. The sensitivity to external adverse factors should not be neglected. </t>
  </si>
  <si>
    <t>Financial performance and above all stability are clearly below average. Risk of finaical instability must be consiered but remains acceptable in most cases for short term credits.</t>
  </si>
  <si>
    <t xml:space="preserve">Financial situation and reliability are questionable. </t>
  </si>
  <si>
    <t xml:space="preserve">Financial situation is very poor and close to critical. </t>
  </si>
  <si>
    <t xml:space="preserve">Demonstrates clear signs of financial distress. Any commitment is linked with a high probability of failure.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</si>
</sst>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0"/>
      <color theme="1"/>
      <name val="Arial"/>
      <family val="2"/>
    </font>
    <font>
      <sz val="11"/>
      <color rgb="FF000000"/>
      <name val="Calibri"/>
      <family val="2"/>
    </font>
    <font>
      <sz val="10"/>
      <color theme="1"/>
      <name val="Times New Roman"/>
      <family val="1"/>
    </font>
    <font>
      <b/>
      <sz val="10"/>
      <color rgb="FF000000"/>
      <name val="Arial"/>
      <family val="2"/>
    </font>
    <font>
      <b/>
      <i/>
      <sz val="20"/>
      <color theme="1"/>
      <name val="Calibri"/>
      <family val="2"/>
      <scheme val="minor"/>
    </font>
    <font>
      <b/>
      <sz val="10"/>
      <color theme="1"/>
      <name val="Times New Roman"/>
      <family val="1"/>
    </font>
    <font>
      <b/>
      <sz val="10"/>
      <color rgb="FFFF0000"/>
      <name val="Times New Roman"/>
      <family val="1"/>
    </font>
    <font>
      <sz val="10"/>
      <name val="Times New Roman"/>
      <family val="1"/>
    </font>
    <font>
      <b/>
      <i/>
      <sz val="11"/>
      <color theme="1"/>
      <name val="Calibri"/>
      <family val="2"/>
      <scheme val="minor"/>
    </font>
    <font>
      <sz val="10"/>
      <color rgb="FF000000"/>
      <name val="Cambria"/>
      <family val="1"/>
    </font>
    <font>
      <sz val="9"/>
      <color rgb="FF333333"/>
      <name val="Arial"/>
      <family val="2"/>
    </font>
    <font>
      <sz val="10"/>
      <name val="Arial"/>
      <family val="2"/>
    </font>
  </fonts>
  <fills count="14">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C00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57">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Border="1"/>
    <xf numFmtId="0" fontId="0" fillId="0" borderId="0" xfId="0" applyAlignment="1">
      <alignment vertical="center"/>
    </xf>
    <xf numFmtId="0" fontId="0" fillId="0" borderId="0" xfId="0" applyAlignment="1"/>
    <xf numFmtId="0" fontId="0" fillId="0" borderId="0" xfId="0" applyBorder="1" applyAlignment="1">
      <alignment vertical="center"/>
    </xf>
    <xf numFmtId="0" fontId="0" fillId="0" borderId="0" xfId="0" applyBorder="1" applyAlignment="1">
      <alignment vertical="center" wrapText="1"/>
    </xf>
    <xf numFmtId="0" fontId="0" fillId="0" borderId="0" xfId="0" applyAlignment="1">
      <alignment horizontal="right" vertical="center" indent="2"/>
    </xf>
    <xf numFmtId="0" fontId="0" fillId="0" borderId="0" xfId="0" applyAlignment="1">
      <alignment horizontal="justify" vertical="center" wrapText="1"/>
    </xf>
    <xf numFmtId="0" fontId="0" fillId="0" borderId="0" xfId="0" applyAlignment="1">
      <alignment horizontal="left" vertical="center" wrapText="1"/>
    </xf>
    <xf numFmtId="0" fontId="0" fillId="0" borderId="0" xfId="0" applyBorder="1" applyAlignment="1">
      <alignment horizontal="center" vertical="center"/>
    </xf>
    <xf numFmtId="0" fontId="7" fillId="4" borderId="18" xfId="0" applyFont="1" applyFill="1" applyBorder="1" applyAlignment="1">
      <alignment horizontal="center"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6" fillId="0" borderId="0" xfId="0" applyFont="1" applyAlignment="1">
      <alignment vertical="center"/>
    </xf>
    <xf numFmtId="0" fontId="6" fillId="3" borderId="27" xfId="0" applyFont="1" applyFill="1" applyBorder="1" applyAlignment="1">
      <alignment horizontal="left"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10" fillId="0" borderId="1" xfId="0" applyFont="1" applyBorder="1" applyAlignment="1">
      <alignment vertical="center" wrapText="1"/>
    </xf>
    <xf numFmtId="0" fontId="6" fillId="0" borderId="6" xfId="0" applyFont="1" applyBorder="1" applyAlignment="1">
      <alignment horizontal="left" vertical="center" wrapText="1"/>
    </xf>
    <xf numFmtId="0" fontId="6" fillId="3" borderId="9" xfId="0" applyFont="1" applyFill="1" applyBorder="1" applyAlignment="1">
      <alignment horizontal="left" vertical="center" wrapText="1"/>
    </xf>
    <xf numFmtId="0" fontId="6" fillId="3" borderId="9" xfId="0" applyFont="1" applyFill="1" applyBorder="1" applyAlignment="1">
      <alignment horizontal="justify" vertical="center" wrapText="1"/>
    </xf>
    <xf numFmtId="0" fontId="6" fillId="3" borderId="9"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2" xfId="0" applyFont="1" applyBorder="1" applyAlignment="1">
      <alignment horizontal="justify" vertical="center" wrapText="1"/>
    </xf>
    <xf numFmtId="0" fontId="6" fillId="0" borderId="12" xfId="0" applyFont="1" applyBorder="1" applyAlignment="1">
      <alignment vertical="center" wrapText="1"/>
    </xf>
    <xf numFmtId="0" fontId="6" fillId="0" borderId="22" xfId="0" applyFont="1" applyBorder="1" applyAlignment="1">
      <alignment horizontal="left" vertical="center" wrapText="1"/>
    </xf>
    <xf numFmtId="0" fontId="6" fillId="0" borderId="22" xfId="0" applyFont="1" applyBorder="1" applyAlignment="1">
      <alignment vertical="center" wrapText="1"/>
    </xf>
    <xf numFmtId="0" fontId="6" fillId="0" borderId="0" xfId="0" applyFont="1"/>
    <xf numFmtId="0" fontId="6" fillId="0" borderId="1" xfId="0" applyFont="1" applyBorder="1" applyAlignment="1">
      <alignment vertical="center"/>
    </xf>
    <xf numFmtId="0" fontId="6" fillId="0" borderId="22" xfId="0" applyFont="1" applyBorder="1" applyAlignment="1">
      <alignment vertical="center"/>
    </xf>
    <xf numFmtId="0" fontId="6" fillId="0" borderId="12" xfId="0" applyFont="1" applyBorder="1" applyAlignment="1">
      <alignment vertical="center"/>
    </xf>
    <xf numFmtId="0" fontId="11" fillId="0" borderId="1" xfId="0" applyFont="1" applyBorder="1" applyAlignment="1">
      <alignmen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horizontal="center" vertical="center" wrapText="1"/>
    </xf>
    <xf numFmtId="0" fontId="6" fillId="0" borderId="0" xfId="0" applyFont="1" applyAlignment="1">
      <alignment horizontal="center" vertical="center"/>
    </xf>
    <xf numFmtId="0" fontId="7" fillId="4" borderId="36" xfId="0" applyFont="1" applyFill="1" applyBorder="1" applyAlignment="1">
      <alignment horizontal="center" vertical="center" wrapText="1"/>
    </xf>
    <xf numFmtId="0" fontId="3" fillId="0" borderId="3" xfId="0" applyNumberFormat="1" applyFont="1" applyBorder="1" applyAlignment="1">
      <alignment horizontal="left" vertical="center" indent="1"/>
    </xf>
    <xf numFmtId="0" fontId="3" fillId="0" borderId="4" xfId="0" applyFont="1" applyBorder="1" applyAlignment="1">
      <alignment horizontal="center" vertical="center"/>
    </xf>
    <xf numFmtId="0" fontId="3" fillId="0" borderId="3" xfId="0" applyFont="1" applyBorder="1" applyAlignment="1">
      <alignment horizontal="left" vertical="center" indent="1"/>
    </xf>
    <xf numFmtId="0" fontId="3" fillId="0" borderId="5" xfId="0" applyFont="1" applyBorder="1" applyAlignment="1">
      <alignment horizontal="left" vertical="center" inden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1" xfId="0" applyNumberFormat="1" applyFont="1" applyBorder="1" applyAlignment="1">
      <alignment horizontal="left" vertical="center" indent="1"/>
    </xf>
    <xf numFmtId="0" fontId="3" fillId="0" borderId="13" xfId="0" applyFont="1" applyBorder="1" applyAlignment="1">
      <alignment horizontal="center" vertical="center"/>
    </xf>
    <xf numFmtId="0" fontId="3" fillId="0" borderId="32" xfId="0" applyNumberFormat="1" applyFont="1" applyBorder="1" applyAlignment="1">
      <alignment horizontal="left" vertical="center" indent="1"/>
    </xf>
    <xf numFmtId="0" fontId="3" fillId="0" borderId="33" xfId="0" applyFont="1" applyBorder="1" applyAlignment="1">
      <alignment horizontal="center" vertical="center"/>
    </xf>
    <xf numFmtId="0" fontId="3" fillId="0" borderId="11" xfId="0" applyFont="1" applyBorder="1" applyAlignment="1">
      <alignment horizontal="left" vertical="center" indent="1"/>
    </xf>
    <xf numFmtId="0" fontId="3" fillId="0" borderId="32" xfId="0" applyFont="1" applyBorder="1" applyAlignment="1">
      <alignment horizontal="left" vertical="center" indent="1"/>
    </xf>
    <xf numFmtId="0" fontId="4" fillId="0" borderId="13" xfId="0" applyFont="1" applyBorder="1" applyAlignment="1">
      <alignment horizontal="center" vertical="center"/>
    </xf>
    <xf numFmtId="0" fontId="6" fillId="3" borderId="56" xfId="0" applyFont="1" applyFill="1" applyBorder="1" applyAlignment="1">
      <alignment horizontal="left" vertical="center" wrapText="1"/>
    </xf>
    <xf numFmtId="0" fontId="6" fillId="3" borderId="57" xfId="0" applyFont="1" applyFill="1" applyBorder="1" applyAlignment="1">
      <alignment horizontal="right" vertical="center" wrapText="1" indent="2"/>
    </xf>
    <xf numFmtId="0" fontId="6" fillId="3" borderId="57" xfId="0" applyFont="1" applyFill="1" applyBorder="1" applyAlignment="1">
      <alignment horizontal="left" vertical="center" wrapText="1"/>
    </xf>
    <xf numFmtId="0" fontId="6" fillId="3" borderId="57" xfId="0" applyFont="1" applyFill="1" applyBorder="1" applyAlignment="1">
      <alignment horizontal="justify" vertical="center" wrapText="1"/>
    </xf>
    <xf numFmtId="0" fontId="6" fillId="0" borderId="27" xfId="0" applyFont="1" applyBorder="1" applyAlignment="1">
      <alignment horizontal="left" vertical="center" wrapText="1"/>
    </xf>
    <xf numFmtId="0" fontId="6" fillId="0" borderId="28" xfId="0" applyFont="1" applyBorder="1" applyAlignment="1">
      <alignment horizontal="justify" vertical="center" wrapText="1"/>
    </xf>
    <xf numFmtId="0" fontId="6" fillId="0" borderId="4" xfId="0" applyFont="1" applyBorder="1" applyAlignment="1">
      <alignment horizontal="justify" vertical="center" wrapText="1"/>
    </xf>
    <xf numFmtId="0" fontId="6" fillId="3" borderId="23" xfId="0" applyFont="1" applyFill="1" applyBorder="1" applyAlignment="1">
      <alignment horizontal="left" vertical="center" wrapText="1"/>
    </xf>
    <xf numFmtId="0" fontId="6" fillId="0" borderId="7" xfId="0" applyFont="1" applyBorder="1" applyAlignment="1">
      <alignment horizontal="justify" vertical="center" wrapText="1"/>
    </xf>
    <xf numFmtId="0" fontId="8" fillId="0" borderId="41" xfId="0" applyFont="1" applyBorder="1" applyAlignment="1">
      <alignment vertical="center"/>
    </xf>
    <xf numFmtId="0" fontId="8" fillId="0" borderId="42" xfId="0" applyFont="1" applyBorder="1" applyAlignment="1">
      <alignment vertical="center"/>
    </xf>
    <xf numFmtId="0" fontId="8" fillId="0" borderId="0" xfId="0" applyFont="1" applyBorder="1" applyAlignment="1">
      <alignment vertical="center"/>
    </xf>
    <xf numFmtId="0" fontId="8" fillId="0" borderId="38" xfId="0" applyFont="1" applyBorder="1" applyAlignment="1">
      <alignment vertical="center"/>
    </xf>
    <xf numFmtId="0" fontId="9" fillId="6" borderId="9"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9" borderId="9" xfId="0" applyFont="1" applyFill="1" applyBorder="1" applyAlignment="1">
      <alignment horizontal="right" vertical="center" wrapText="1" indent="2"/>
    </xf>
    <xf numFmtId="0" fontId="5" fillId="9" borderId="26" xfId="0" applyFont="1" applyFill="1" applyBorder="1" applyAlignment="1">
      <alignment horizontal="right" vertical="center" wrapText="1" indent="1"/>
    </xf>
    <xf numFmtId="0" fontId="5" fillId="9" borderId="3" xfId="0" applyFont="1" applyFill="1" applyBorder="1" applyAlignment="1">
      <alignment horizontal="right" vertical="center" wrapText="1" indent="1"/>
    </xf>
    <xf numFmtId="0" fontId="5" fillId="9" borderId="5" xfId="0" applyFont="1" applyFill="1" applyBorder="1" applyAlignment="1">
      <alignment horizontal="right" vertical="center" wrapText="1" indent="1"/>
    </xf>
    <xf numFmtId="0" fontId="5" fillId="9" borderId="1" xfId="0" applyFont="1" applyFill="1" applyBorder="1" applyAlignment="1">
      <alignment horizontal="right" vertical="center" wrapText="1" indent="1"/>
    </xf>
    <xf numFmtId="0" fontId="1" fillId="3" borderId="41" xfId="0" applyFont="1" applyFill="1" applyBorder="1" applyAlignment="1">
      <alignment horizontal="center" vertical="center"/>
    </xf>
    <xf numFmtId="0" fontId="1" fillId="3" borderId="44" xfId="0" applyFont="1" applyFill="1" applyBorder="1" applyAlignment="1">
      <alignment horizontal="center" vertical="center"/>
    </xf>
    <xf numFmtId="0" fontId="2" fillId="0" borderId="0" xfId="1" applyAlignment="1">
      <alignment vertical="center"/>
    </xf>
    <xf numFmtId="2" fontId="6" fillId="0" borderId="1" xfId="0" applyNumberFormat="1" applyFont="1" applyBorder="1" applyAlignment="1">
      <alignment vertical="center"/>
    </xf>
    <xf numFmtId="0" fontId="6" fillId="0" borderId="46" xfId="0" applyFont="1" applyBorder="1" applyAlignment="1">
      <alignment vertical="center" wrapText="1"/>
    </xf>
    <xf numFmtId="0" fontId="6" fillId="3" borderId="9" xfId="0" applyFont="1" applyFill="1" applyBorder="1" applyAlignment="1">
      <alignment vertical="center"/>
    </xf>
    <xf numFmtId="0" fontId="6" fillId="3" borderId="9" xfId="0" applyFont="1" applyFill="1" applyBorder="1" applyAlignment="1">
      <alignment vertical="center" wrapText="1"/>
    </xf>
    <xf numFmtId="0" fontId="9" fillId="9" borderId="9" xfId="0" applyFont="1" applyFill="1" applyBorder="1" applyAlignment="1">
      <alignment horizontal="center" vertical="center" wrapText="1"/>
    </xf>
    <xf numFmtId="0" fontId="0" fillId="3" borderId="17" xfId="0" applyFont="1" applyFill="1" applyBorder="1" applyAlignment="1">
      <alignment horizontal="center" vertical="center"/>
    </xf>
    <xf numFmtId="0" fontId="9" fillId="3" borderId="9" xfId="0" applyFont="1" applyFill="1" applyBorder="1" applyAlignment="1">
      <alignment horizontal="center" vertical="center" wrapText="1"/>
    </xf>
    <xf numFmtId="2" fontId="6" fillId="3" borderId="1" xfId="0" applyNumberFormat="1" applyFont="1" applyFill="1" applyBorder="1" applyAlignment="1">
      <alignment vertical="center"/>
    </xf>
    <xf numFmtId="2" fontId="6" fillId="0" borderId="23" xfId="0" applyNumberFormat="1" applyFont="1" applyBorder="1" applyAlignment="1">
      <alignment vertical="center"/>
    </xf>
    <xf numFmtId="2" fontId="6" fillId="0" borderId="12" xfId="0" applyNumberFormat="1" applyFont="1" applyBorder="1" applyAlignment="1">
      <alignment vertical="center"/>
    </xf>
    <xf numFmtId="2" fontId="6" fillId="0" borderId="22" xfId="0" applyNumberFormat="1" applyFont="1" applyBorder="1" applyAlignment="1">
      <alignment vertical="center"/>
    </xf>
    <xf numFmtId="2" fontId="6" fillId="3" borderId="46" xfId="0" applyNumberFormat="1" applyFont="1" applyFill="1" applyBorder="1" applyAlignment="1">
      <alignment vertical="center"/>
    </xf>
    <xf numFmtId="2" fontId="6" fillId="3" borderId="23" xfId="0" applyNumberFormat="1" applyFont="1" applyFill="1" applyBorder="1" applyAlignment="1">
      <alignment vertical="center"/>
    </xf>
    <xf numFmtId="2" fontId="6" fillId="3" borderId="12" xfId="0" applyNumberFormat="1" applyFont="1" applyFill="1" applyBorder="1" applyAlignment="1">
      <alignment vertical="center"/>
    </xf>
    <xf numFmtId="2" fontId="6" fillId="3" borderId="22" xfId="0" applyNumberFormat="1" applyFont="1" applyFill="1" applyBorder="1" applyAlignment="1">
      <alignment vertical="center"/>
    </xf>
    <xf numFmtId="0" fontId="5" fillId="9" borderId="32" xfId="0" applyFont="1" applyFill="1" applyBorder="1" applyAlignment="1">
      <alignment horizontal="right" vertical="center" wrapText="1" indent="1"/>
    </xf>
    <xf numFmtId="0" fontId="6" fillId="0" borderId="20" xfId="0" applyFont="1" applyBorder="1" applyAlignment="1">
      <alignment vertical="center" wrapText="1"/>
    </xf>
    <xf numFmtId="0" fontId="5" fillId="9" borderId="11" xfId="0" applyFont="1" applyFill="1" applyBorder="1" applyAlignment="1">
      <alignment horizontal="right" vertical="center" wrapText="1" indent="1"/>
    </xf>
    <xf numFmtId="0" fontId="6" fillId="0" borderId="13" xfId="0" applyFont="1" applyBorder="1" applyAlignment="1">
      <alignment horizontal="justify" vertical="center" wrapText="1"/>
    </xf>
    <xf numFmtId="0" fontId="6" fillId="0" borderId="14" xfId="0" applyFont="1" applyBorder="1" applyAlignment="1">
      <alignment vertical="center" wrapText="1"/>
    </xf>
    <xf numFmtId="0" fontId="6" fillId="3" borderId="8" xfId="0" applyFont="1" applyFill="1" applyBorder="1" applyAlignment="1">
      <alignment horizontal="right" vertical="center" wrapText="1" indent="1"/>
    </xf>
    <xf numFmtId="0" fontId="6" fillId="3" borderId="58" xfId="0" applyFont="1" applyFill="1" applyBorder="1" applyAlignment="1">
      <alignment vertical="center" wrapText="1"/>
    </xf>
    <xf numFmtId="2" fontId="6" fillId="3" borderId="9" xfId="0" applyNumberFormat="1" applyFont="1" applyFill="1" applyBorder="1" applyAlignment="1">
      <alignment vertical="center"/>
    </xf>
    <xf numFmtId="2" fontId="6" fillId="3" borderId="10" xfId="0" applyNumberFormat="1" applyFont="1" applyFill="1" applyBorder="1" applyAlignment="1">
      <alignment vertical="center"/>
    </xf>
    <xf numFmtId="0" fontId="6" fillId="0" borderId="33" xfId="0" applyFont="1" applyBorder="1" applyAlignment="1">
      <alignment horizontal="justify" vertical="center" wrapText="1"/>
    </xf>
    <xf numFmtId="0" fontId="5" fillId="9" borderId="49" xfId="0" applyFont="1" applyFill="1" applyBorder="1" applyAlignment="1">
      <alignment horizontal="right" vertical="center" wrapText="1" indent="1"/>
    </xf>
    <xf numFmtId="0" fontId="6" fillId="0" borderId="23" xfId="0" applyFont="1" applyBorder="1" applyAlignment="1">
      <alignment horizontal="left" vertical="center" wrapText="1"/>
    </xf>
    <xf numFmtId="0" fontId="6" fillId="0" borderId="50" xfId="0" applyFont="1" applyBorder="1" applyAlignment="1">
      <alignment horizontal="justify" vertical="center" wrapText="1"/>
    </xf>
    <xf numFmtId="0" fontId="6" fillId="0" borderId="21" xfId="0" applyFont="1" applyBorder="1" applyAlignment="1">
      <alignment vertical="center" wrapText="1"/>
    </xf>
    <xf numFmtId="0" fontId="6" fillId="0" borderId="23" xfId="0" applyFont="1" applyBorder="1" applyAlignment="1">
      <alignment vertical="center"/>
    </xf>
    <xf numFmtId="0" fontId="6" fillId="0" borderId="23" xfId="0" applyFont="1" applyBorder="1" applyAlignment="1">
      <alignment horizontal="center" vertical="center" wrapText="1"/>
    </xf>
    <xf numFmtId="0" fontId="6" fillId="0" borderId="23" xfId="0" applyFont="1" applyBorder="1" applyAlignment="1">
      <alignment vertical="center" wrapText="1"/>
    </xf>
    <xf numFmtId="0" fontId="5" fillId="9" borderId="12" xfId="0" applyFont="1" applyFill="1" applyBorder="1" applyAlignment="1">
      <alignment horizontal="right" vertical="center" wrapText="1" indent="1"/>
    </xf>
    <xf numFmtId="0" fontId="0" fillId="0" borderId="43" xfId="0" applyBorder="1"/>
    <xf numFmtId="0" fontId="0" fillId="0" borderId="38" xfId="0" applyBorder="1"/>
    <xf numFmtId="0" fontId="0" fillId="0" borderId="40" xfId="0" applyBorder="1"/>
    <xf numFmtId="0" fontId="0" fillId="0" borderId="41" xfId="0" applyBorder="1"/>
    <xf numFmtId="0" fontId="0" fillId="0" borderId="42" xfId="0" applyBorder="1"/>
    <xf numFmtId="0" fontId="0" fillId="3" borderId="2" xfId="0" applyFill="1" applyBorder="1"/>
    <xf numFmtId="0" fontId="6" fillId="3" borderId="49" xfId="0" applyFont="1" applyFill="1" applyBorder="1" applyAlignment="1">
      <alignment horizontal="right" vertical="center" wrapText="1" indent="1"/>
    </xf>
    <xf numFmtId="0" fontId="6" fillId="3" borderId="51" xfId="0" applyFont="1" applyFill="1" applyBorder="1" applyAlignment="1">
      <alignment horizontal="right" vertical="center" wrapText="1" indent="1"/>
    </xf>
    <xf numFmtId="0" fontId="6" fillId="3" borderId="54" xfId="0" applyFont="1" applyFill="1" applyBorder="1" applyAlignment="1">
      <alignment horizontal="right" vertical="center" wrapText="1" indent="1"/>
    </xf>
    <xf numFmtId="0" fontId="6" fillId="0" borderId="21" xfId="0" applyFont="1" applyBorder="1" applyAlignment="1">
      <alignment horizontal="left" vertical="center" wrapText="1"/>
    </xf>
    <xf numFmtId="0" fontId="6" fillId="12" borderId="48" xfId="0" applyFont="1" applyFill="1" applyBorder="1" applyAlignment="1">
      <alignment horizontal="right" vertical="center" wrapText="1" indent="1"/>
    </xf>
    <xf numFmtId="0" fontId="6" fillId="12" borderId="15" xfId="0" applyFont="1" applyFill="1" applyBorder="1" applyAlignment="1">
      <alignment horizontal="right" vertical="center" wrapText="1" indent="1"/>
    </xf>
    <xf numFmtId="0" fontId="5" fillId="12" borderId="16" xfId="0" applyFont="1" applyFill="1" applyBorder="1" applyAlignment="1">
      <alignment horizontal="right" vertical="center" wrapText="1" indent="1"/>
    </xf>
    <xf numFmtId="0" fontId="6" fillId="12" borderId="53" xfId="0" applyFont="1" applyFill="1" applyBorder="1" applyAlignment="1">
      <alignment horizontal="right" vertical="center" wrapText="1" indent="1"/>
    </xf>
    <xf numFmtId="0" fontId="6" fillId="12" borderId="30" xfId="0" applyFont="1" applyFill="1" applyBorder="1" applyAlignment="1">
      <alignment horizontal="right" vertical="center" wrapText="1" indent="1"/>
    </xf>
    <xf numFmtId="0" fontId="6" fillId="3" borderId="45" xfId="0" applyFont="1" applyFill="1" applyBorder="1" applyAlignment="1">
      <alignment vertical="center" wrapText="1"/>
    </xf>
    <xf numFmtId="0" fontId="6" fillId="3" borderId="57" xfId="0" applyFont="1" applyFill="1" applyBorder="1" applyAlignment="1">
      <alignment vertical="center"/>
    </xf>
    <xf numFmtId="2" fontId="6" fillId="3" borderId="57" xfId="0" applyNumberFormat="1" applyFont="1" applyFill="1" applyBorder="1" applyAlignment="1">
      <alignment vertical="center"/>
    </xf>
    <xf numFmtId="0" fontId="6" fillId="3" borderId="57" xfId="0" applyFont="1" applyFill="1" applyBorder="1" applyAlignment="1">
      <alignment horizontal="center" vertical="center" wrapText="1"/>
    </xf>
    <xf numFmtId="0" fontId="6" fillId="3" borderId="57" xfId="0" applyFont="1" applyFill="1" applyBorder="1" applyAlignment="1">
      <alignment vertical="center" wrapText="1"/>
    </xf>
    <xf numFmtId="2" fontId="6" fillId="3" borderId="52" xfId="0" applyNumberFormat="1" applyFont="1" applyFill="1" applyBorder="1" applyAlignment="1">
      <alignment vertical="center"/>
    </xf>
    <xf numFmtId="0" fontId="6" fillId="13" borderId="1" xfId="0" applyFont="1" applyFill="1" applyBorder="1" applyAlignment="1">
      <alignment horizontal="left" vertical="center" wrapText="1"/>
    </xf>
    <xf numFmtId="0" fontId="6" fillId="13" borderId="1" xfId="0" applyFont="1" applyFill="1" applyBorder="1" applyAlignment="1">
      <alignment vertical="center" wrapText="1"/>
    </xf>
    <xf numFmtId="0" fontId="6" fillId="13" borderId="1" xfId="0" applyFont="1" applyFill="1" applyBorder="1" applyAlignment="1">
      <alignment vertical="center"/>
    </xf>
    <xf numFmtId="2" fontId="6" fillId="13" borderId="1" xfId="0" applyNumberFormat="1" applyFont="1" applyFill="1" applyBorder="1" applyAlignment="1">
      <alignment vertical="center"/>
    </xf>
    <xf numFmtId="0" fontId="6" fillId="13" borderId="1"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46" xfId="0" applyFont="1" applyBorder="1" applyAlignment="1">
      <alignment horizontal="left" vertical="center" wrapText="1"/>
    </xf>
    <xf numFmtId="0" fontId="13" fillId="12" borderId="48" xfId="0" applyFont="1" applyFill="1" applyBorder="1" applyAlignment="1">
      <alignment horizontal="right" vertical="center" wrapText="1" indent="1"/>
    </xf>
    <xf numFmtId="0" fontId="13" fillId="12" borderId="15" xfId="0" applyFont="1" applyFill="1" applyBorder="1" applyAlignment="1">
      <alignment horizontal="right" vertical="center" wrapText="1" indent="1"/>
    </xf>
    <xf numFmtId="0" fontId="13" fillId="12" borderId="16" xfId="0" applyFont="1" applyFill="1" applyBorder="1" applyAlignment="1">
      <alignment horizontal="right" vertical="center" wrapText="1" indent="1"/>
    </xf>
    <xf numFmtId="0" fontId="3" fillId="0" borderId="3" xfId="0" applyNumberFormat="1" applyFont="1" applyBorder="1" applyAlignment="1">
      <alignment horizontal="left" vertical="center" wrapText="1" indent="1"/>
    </xf>
    <xf numFmtId="0" fontId="6" fillId="3" borderId="47" xfId="0" applyFont="1" applyFill="1" applyBorder="1" applyAlignment="1">
      <alignment horizontal="center" vertical="center" wrapText="1"/>
    </xf>
    <xf numFmtId="0" fontId="6" fillId="13" borderId="46" xfId="0" applyFont="1" applyFill="1" applyBorder="1" applyAlignment="1">
      <alignment vertical="center" wrapText="1"/>
    </xf>
    <xf numFmtId="0" fontId="6" fillId="3" borderId="51" xfId="0" applyFont="1" applyFill="1" applyBorder="1" applyAlignment="1">
      <alignment horizontal="right" vertical="center" wrapText="1" indent="2"/>
    </xf>
    <xf numFmtId="0" fontId="6" fillId="3" borderId="52" xfId="0" applyFont="1" applyFill="1" applyBorder="1" applyAlignment="1">
      <alignment horizontal="justify" vertical="center" wrapText="1"/>
    </xf>
    <xf numFmtId="0" fontId="6" fillId="3" borderId="10" xfId="0" applyFont="1" applyFill="1" applyBorder="1" applyAlignment="1">
      <alignment horizontal="justify" vertical="center" wrapText="1"/>
    </xf>
    <xf numFmtId="0" fontId="6" fillId="13" borderId="4" xfId="0" applyFont="1" applyFill="1" applyBorder="1" applyAlignment="1">
      <alignment horizontal="justify" vertical="center" wrapText="1"/>
    </xf>
    <xf numFmtId="0" fontId="6" fillId="0" borderId="24"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38" xfId="0" applyFont="1" applyBorder="1" applyAlignment="1">
      <alignment horizontal="justify" vertical="center" wrapText="1"/>
    </xf>
    <xf numFmtId="0" fontId="5" fillId="9" borderId="29" xfId="0" applyFont="1" applyFill="1" applyBorder="1" applyAlignment="1">
      <alignment horizontal="right" vertical="center" wrapText="1" indent="1"/>
    </xf>
    <xf numFmtId="0" fontId="5" fillId="9" borderId="30" xfId="0" applyFont="1" applyFill="1" applyBorder="1" applyAlignment="1">
      <alignment horizontal="right" vertical="center" wrapText="1" indent="1"/>
    </xf>
    <xf numFmtId="0" fontId="5" fillId="9" borderId="55" xfId="0" applyFont="1" applyFill="1" applyBorder="1" applyAlignment="1">
      <alignment horizontal="right" vertical="center" wrapText="1" indent="1"/>
    </xf>
    <xf numFmtId="0" fontId="5" fillId="9" borderId="43" xfId="0" applyFont="1" applyFill="1" applyBorder="1" applyAlignment="1">
      <alignment horizontal="right" vertical="center" wrapText="1" indent="1"/>
    </xf>
    <xf numFmtId="0" fontId="6" fillId="0" borderId="48" xfId="0" applyFont="1" applyBorder="1" applyAlignment="1">
      <alignment horizontal="left" vertical="center" wrapText="1"/>
    </xf>
    <xf numFmtId="0" fontId="6" fillId="0" borderId="15" xfId="0" applyFont="1" applyBorder="1" applyAlignment="1">
      <alignment horizontal="left" vertical="center" wrapText="1"/>
    </xf>
    <xf numFmtId="0" fontId="3" fillId="0" borderId="15" xfId="0" applyFont="1" applyBorder="1" applyAlignment="1">
      <alignment horizontal="justify" vertical="center" wrapText="1"/>
    </xf>
    <xf numFmtId="0" fontId="6" fillId="0" borderId="16" xfId="0" applyFont="1" applyBorder="1" applyAlignment="1">
      <alignment horizontal="left" vertical="center" wrapText="1"/>
    </xf>
    <xf numFmtId="0" fontId="6" fillId="0" borderId="37" xfId="0" applyFont="1" applyBorder="1" applyAlignment="1">
      <alignment horizontal="left" vertical="center" wrapText="1"/>
    </xf>
    <xf numFmtId="0" fontId="5" fillId="12" borderId="15" xfId="0" applyFont="1" applyFill="1" applyBorder="1" applyAlignment="1">
      <alignment horizontal="right" vertical="center" wrapText="1" indent="1"/>
    </xf>
    <xf numFmtId="0" fontId="3" fillId="10" borderId="36"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7" fillId="4" borderId="2" xfId="0" applyFont="1" applyFill="1" applyBorder="1" applyAlignment="1">
      <alignment horizontal="center" vertical="center" wrapText="1"/>
    </xf>
    <xf numFmtId="0" fontId="7" fillId="4" borderId="35" xfId="0" applyFont="1" applyFill="1" applyBorder="1" applyAlignment="1">
      <alignment horizontal="center" vertical="center" wrapText="1"/>
    </xf>
    <xf numFmtId="49" fontId="3" fillId="0" borderId="35" xfId="0" applyNumberFormat="1" applyFont="1" applyBorder="1" applyAlignment="1">
      <alignment horizontal="center" vertical="center" wrapText="1"/>
    </xf>
    <xf numFmtId="0" fontId="14" fillId="0" borderId="0" xfId="0" applyFont="1" applyAlignment="1">
      <alignment horizontal="justify" vertical="center" wrapText="1"/>
    </xf>
    <xf numFmtId="0" fontId="15" fillId="0" borderId="27"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26" xfId="0" applyFont="1" applyBorder="1" applyAlignment="1">
      <alignment horizontal="left" vertical="center" wrapText="1"/>
    </xf>
    <xf numFmtId="2" fontId="6" fillId="3" borderId="58" xfId="0" applyNumberFormat="1" applyFont="1" applyFill="1" applyBorder="1" applyAlignment="1">
      <alignment vertical="center"/>
    </xf>
    <xf numFmtId="0" fontId="6" fillId="3" borderId="8" xfId="0" applyFont="1" applyFill="1" applyBorder="1" applyAlignment="1">
      <alignment vertical="center" wrapText="1"/>
    </xf>
    <xf numFmtId="2" fontId="6" fillId="3" borderId="45" xfId="0" applyNumberFormat="1" applyFont="1" applyFill="1" applyBorder="1" applyAlignment="1">
      <alignment vertical="center"/>
    </xf>
    <xf numFmtId="0" fontId="6" fillId="13" borderId="14" xfId="0" applyFont="1" applyFill="1" applyBorder="1" applyAlignment="1">
      <alignment vertical="center" wrapText="1"/>
    </xf>
    <xf numFmtId="0" fontId="6" fillId="13" borderId="12" xfId="0" applyFont="1" applyFill="1" applyBorder="1" applyAlignment="1">
      <alignment vertical="center"/>
    </xf>
    <xf numFmtId="0" fontId="6" fillId="13" borderId="20" xfId="0" applyFont="1" applyFill="1" applyBorder="1" applyAlignment="1">
      <alignment vertical="center" wrapText="1"/>
    </xf>
    <xf numFmtId="0" fontId="6" fillId="13" borderId="22" xfId="0" applyFont="1" applyFill="1" applyBorder="1" applyAlignment="1">
      <alignment vertical="center"/>
    </xf>
    <xf numFmtId="0" fontId="6" fillId="3" borderId="59" xfId="0" applyFont="1" applyFill="1" applyBorder="1" applyAlignment="1">
      <alignment horizontal="justify" vertical="center" wrapText="1"/>
    </xf>
    <xf numFmtId="0" fontId="0" fillId="10" borderId="40" xfId="0" applyFill="1" applyBorder="1" applyAlignment="1">
      <alignment horizontal="center"/>
    </xf>
    <xf numFmtId="0" fontId="0" fillId="10" borderId="41" xfId="0" applyFill="1" applyBorder="1" applyAlignment="1">
      <alignment horizontal="center"/>
    </xf>
    <xf numFmtId="0" fontId="0" fillId="10" borderId="42" xfId="0" applyFill="1" applyBorder="1" applyAlignment="1">
      <alignment horizontal="center"/>
    </xf>
    <xf numFmtId="0" fontId="0" fillId="10" borderId="43" xfId="0" applyFill="1" applyBorder="1" applyAlignment="1">
      <alignment horizontal="center"/>
    </xf>
    <xf numFmtId="0" fontId="0" fillId="10" borderId="0" xfId="0" applyFill="1" applyBorder="1" applyAlignment="1">
      <alignment horizontal="center"/>
    </xf>
    <xf numFmtId="0" fontId="0" fillId="10" borderId="38" xfId="0" applyFill="1" applyBorder="1" applyAlignment="1">
      <alignment horizontal="center"/>
    </xf>
    <xf numFmtId="0" fontId="0" fillId="10" borderId="34" xfId="0" applyFill="1" applyBorder="1" applyAlignment="1">
      <alignment horizontal="center"/>
    </xf>
    <xf numFmtId="0" fontId="0" fillId="10" borderId="44" xfId="0" applyFill="1" applyBorder="1" applyAlignment="1">
      <alignment horizontal="center"/>
    </xf>
    <xf numFmtId="0" fontId="0" fillId="10" borderId="36" xfId="0" applyFill="1" applyBorder="1" applyAlignment="1">
      <alignment horizontal="center"/>
    </xf>
    <xf numFmtId="0" fontId="0" fillId="12" borderId="19" xfId="0" applyFill="1" applyBorder="1" applyAlignment="1">
      <alignment horizontal="center"/>
    </xf>
    <xf numFmtId="0" fontId="0" fillId="12" borderId="17" xfId="0" applyFill="1" applyBorder="1" applyAlignment="1">
      <alignment horizontal="center"/>
    </xf>
    <xf numFmtId="0" fontId="0" fillId="12" borderId="18" xfId="0" applyFill="1" applyBorder="1" applyAlignment="1">
      <alignment horizontal="center"/>
    </xf>
    <xf numFmtId="0" fontId="0" fillId="0" borderId="41" xfId="0" applyBorder="1" applyAlignment="1">
      <alignment horizontal="right"/>
    </xf>
    <xf numFmtId="0" fontId="0" fillId="0" borderId="0" xfId="0" applyAlignment="1">
      <alignment horizontal="right"/>
    </xf>
    <xf numFmtId="0" fontId="0" fillId="11" borderId="19" xfId="0" applyFill="1" applyBorder="1" applyAlignment="1">
      <alignment horizontal="center"/>
    </xf>
    <xf numFmtId="0" fontId="0" fillId="11" borderId="17" xfId="0" applyFill="1" applyBorder="1" applyAlignment="1">
      <alignment horizontal="center"/>
    </xf>
    <xf numFmtId="0" fontId="0" fillId="11" borderId="18" xfId="0" applyFill="1"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0" xfId="0" applyBorder="1" applyAlignment="1">
      <alignment horizontal="center"/>
    </xf>
    <xf numFmtId="0" fontId="0" fillId="0" borderId="38" xfId="0" applyBorder="1" applyAlignment="1">
      <alignment horizontal="center"/>
    </xf>
    <xf numFmtId="0" fontId="0" fillId="0" borderId="34" xfId="0" applyBorder="1" applyAlignment="1">
      <alignment horizontal="center"/>
    </xf>
    <xf numFmtId="0" fontId="0" fillId="0" borderId="44" xfId="0" applyBorder="1" applyAlignment="1">
      <alignment horizontal="center"/>
    </xf>
    <xf numFmtId="0" fontId="0" fillId="0" borderId="36" xfId="0" applyBorder="1" applyAlignment="1">
      <alignment horizontal="center"/>
    </xf>
    <xf numFmtId="0" fontId="0" fillId="3" borderId="19"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11" borderId="34" xfId="0" applyFill="1" applyBorder="1" applyAlignment="1">
      <alignment horizontal="center"/>
    </xf>
    <xf numFmtId="0" fontId="0" fillId="11" borderId="44" xfId="0" applyFill="1" applyBorder="1" applyAlignment="1">
      <alignment horizontal="center"/>
    </xf>
    <xf numFmtId="0" fontId="0" fillId="11" borderId="36"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1" borderId="42" xfId="0" applyFill="1" applyBorder="1" applyAlignment="1">
      <alignment horizontal="center"/>
    </xf>
    <xf numFmtId="0" fontId="0" fillId="11" borderId="43" xfId="0" applyFill="1" applyBorder="1" applyAlignment="1">
      <alignment horizontal="center"/>
    </xf>
    <xf numFmtId="0" fontId="0" fillId="11" borderId="0" xfId="0" applyFill="1" applyBorder="1" applyAlignment="1">
      <alignment horizontal="center"/>
    </xf>
    <xf numFmtId="0" fontId="0" fillId="11" borderId="38" xfId="0" applyFill="1" applyBorder="1" applyAlignment="1">
      <alignment horizontal="center"/>
    </xf>
    <xf numFmtId="0" fontId="0" fillId="3" borderId="39" xfId="0" applyFill="1" applyBorder="1" applyAlignment="1">
      <alignment horizontal="center" vertical="center"/>
    </xf>
    <xf numFmtId="0" fontId="0" fillId="3" borderId="37" xfId="0" applyFill="1" applyBorder="1" applyAlignment="1">
      <alignment horizontal="center" vertical="center"/>
    </xf>
    <xf numFmtId="0" fontId="0" fillId="3" borderId="35" xfId="0" applyFill="1" applyBorder="1" applyAlignment="1">
      <alignment horizontal="center" vertical="center"/>
    </xf>
    <xf numFmtId="0" fontId="1" fillId="3" borderId="41" xfId="0" applyFont="1" applyFill="1" applyBorder="1" applyAlignment="1">
      <alignment horizontal="center" vertical="center"/>
    </xf>
    <xf numFmtId="0" fontId="1" fillId="3" borderId="44" xfId="0" applyFont="1" applyFill="1" applyBorder="1" applyAlignment="1">
      <alignment horizontal="center" vertical="center"/>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42"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7" borderId="19" xfId="0" applyFont="1" applyFill="1" applyBorder="1" applyAlignment="1">
      <alignment horizontal="center" vertical="center"/>
    </xf>
    <xf numFmtId="0" fontId="0" fillId="7" borderId="17" xfId="0" applyFont="1" applyFill="1" applyBorder="1" applyAlignment="1">
      <alignment horizontal="center" vertical="center"/>
    </xf>
    <xf numFmtId="0" fontId="0" fillId="7" borderId="18" xfId="0" applyFont="1" applyFill="1" applyBorder="1" applyAlignment="1">
      <alignment horizontal="center" vertical="center"/>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1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22" xfId="0" applyFont="1" applyBorder="1" applyAlignment="1">
      <alignment horizontal="left" vertical="center" wrapText="1"/>
    </xf>
    <xf numFmtId="0" fontId="6" fillId="0" borderId="14" xfId="0" applyFont="1" applyBorder="1" applyAlignment="1">
      <alignment horizontal="left" vertical="center" wrapText="1"/>
    </xf>
    <xf numFmtId="0" fontId="6" fillId="0" borderId="46" xfId="0" applyFont="1" applyBorder="1" applyAlignment="1">
      <alignment horizontal="left" vertical="center" wrapText="1"/>
    </xf>
    <xf numFmtId="0" fontId="6" fillId="0" borderId="25" xfId="0" applyFont="1" applyBorder="1" applyAlignment="1">
      <alignment horizontal="justify" vertical="center" wrapText="1"/>
    </xf>
    <xf numFmtId="0" fontId="6" fillId="0" borderId="31" xfId="0" applyFont="1" applyBorder="1" applyAlignment="1">
      <alignment horizontal="justify"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cellXfs>
  <cellStyles count="2">
    <cellStyle name="Hyperlink" xfId="1" builtinId="8"/>
    <cellStyle name="Normal" xfId="0" builtinId="0"/>
  </cellStyles>
  <dxfs count="35">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9" tint="0.3999450666829432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Checklist"/>
      <sheetName val="Risk Assessment"/>
      <sheetName val="Risk Rating Matrix"/>
      <sheetName val="Risk Data"/>
      <sheetName val="Hazard Checklis+$A$11t"/>
    </sheetNames>
    <sheetDataSet>
      <sheetData sheetId="0">
        <row r="5">
          <cell r="A5" t="str">
            <v>A</v>
          </cell>
          <cell r="B5" t="str">
            <v>MECHANICAL HAZARDS</v>
          </cell>
        </row>
        <row r="37">
          <cell r="B37" t="str">
            <v>THERMAL HAZARDS</v>
          </cell>
        </row>
        <row r="43">
          <cell r="B43" t="str">
            <v>NOISE HAZARDS</v>
          </cell>
        </row>
        <row r="48">
          <cell r="B48" t="str">
            <v>VIBRATION HAZARDS</v>
          </cell>
        </row>
        <row r="54">
          <cell r="B54" t="str">
            <v>RADIATION HAZARDS</v>
          </cell>
        </row>
        <row r="61">
          <cell r="B61" t="str">
            <v>MATERIALS &amp; SUBSTANCES</v>
          </cell>
        </row>
        <row r="67">
          <cell r="B67" t="str">
            <v>ERGONOMIC HAZARDS</v>
          </cell>
        </row>
        <row r="77">
          <cell r="B77" t="str">
            <v>OPERATIONAL HAZARDS</v>
          </cell>
        </row>
        <row r="86">
          <cell r="B86" t="str">
            <v>ENVIRONMENTAL HAZARDS</v>
          </cell>
        </row>
      </sheetData>
      <sheetData sheetId="1"/>
      <sheetData sheetId="2">
        <row r="4">
          <cell r="B4" t="str">
            <v>1 - Catastrophic</v>
          </cell>
        </row>
      </sheetData>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D8E5-E128-414B-B494-0CA2636FD52A}">
  <dimension ref="B1:N34"/>
  <sheetViews>
    <sheetView showGridLines="0" workbookViewId="0">
      <selection activeCell="P26" sqref="P26"/>
    </sheetView>
  </sheetViews>
  <sheetFormatPr defaultRowHeight="15" x14ac:dyDescent="0.25"/>
  <cols>
    <col min="2" max="2" width="10.85546875" bestFit="1" customWidth="1"/>
    <col min="9" max="9" width="15.5703125" bestFit="1" customWidth="1"/>
  </cols>
  <sheetData>
    <row r="1" spans="2:14" ht="15.75" thickBot="1" x14ac:dyDescent="0.3"/>
    <row r="2" spans="2:14" ht="15.75" thickBot="1" x14ac:dyDescent="0.3">
      <c r="B2" s="211" t="s">
        <v>108</v>
      </c>
      <c r="C2" s="212"/>
      <c r="D2" s="212"/>
      <c r="E2" s="212"/>
      <c r="F2" s="212"/>
      <c r="G2" s="213"/>
      <c r="H2" s="115"/>
      <c r="I2" s="114"/>
      <c r="J2" s="115"/>
      <c r="K2" s="115"/>
      <c r="L2" s="115"/>
      <c r="M2" s="115"/>
      <c r="N2" s="116"/>
    </row>
    <row r="3" spans="2:14" ht="15.75" thickBot="1" x14ac:dyDescent="0.3">
      <c r="B3" s="117" t="s">
        <v>106</v>
      </c>
      <c r="C3" s="214"/>
      <c r="D3" s="215"/>
      <c r="E3" s="215"/>
      <c r="F3" s="215"/>
      <c r="G3" s="216"/>
      <c r="H3" s="3"/>
      <c r="I3" s="117" t="s">
        <v>110</v>
      </c>
      <c r="J3" s="199"/>
      <c r="K3" s="200"/>
      <c r="L3" s="200"/>
      <c r="M3" s="200"/>
      <c r="N3" s="201"/>
    </row>
    <row r="4" spans="2:14" ht="15.75" thickBot="1" x14ac:dyDescent="0.3">
      <c r="B4" s="112"/>
      <c r="C4" s="3"/>
      <c r="D4" s="3"/>
      <c r="E4" s="3"/>
      <c r="F4" s="3"/>
      <c r="G4" s="113"/>
      <c r="H4" s="3"/>
      <c r="I4" s="112"/>
      <c r="J4" s="3"/>
      <c r="K4" s="3"/>
      <c r="L4" s="3"/>
      <c r="M4" s="3"/>
      <c r="N4" s="113"/>
    </row>
    <row r="5" spans="2:14" ht="15.75" thickBot="1" x14ac:dyDescent="0.3">
      <c r="B5" s="223" t="s">
        <v>107</v>
      </c>
      <c r="C5" s="217"/>
      <c r="D5" s="218"/>
      <c r="E5" s="218"/>
      <c r="F5" s="218"/>
      <c r="G5" s="219"/>
      <c r="H5" s="3"/>
      <c r="I5" s="117" t="s">
        <v>111</v>
      </c>
      <c r="J5" s="199"/>
      <c r="K5" s="200"/>
      <c r="L5" s="200"/>
      <c r="M5" s="200"/>
      <c r="N5" s="201"/>
    </row>
    <row r="6" spans="2:14" x14ac:dyDescent="0.25">
      <c r="B6" s="224"/>
      <c r="C6" s="220"/>
      <c r="D6" s="221"/>
      <c r="E6" s="221"/>
      <c r="F6" s="221"/>
      <c r="G6" s="222"/>
      <c r="H6" s="3"/>
      <c r="I6" s="202"/>
      <c r="J6" s="203"/>
      <c r="K6" s="203"/>
      <c r="L6" s="203"/>
      <c r="M6" s="203"/>
      <c r="N6" s="204"/>
    </row>
    <row r="7" spans="2:14" x14ac:dyDescent="0.25">
      <c r="B7" s="224"/>
      <c r="C7" s="220"/>
      <c r="D7" s="221"/>
      <c r="E7" s="221"/>
      <c r="F7" s="221"/>
      <c r="G7" s="222"/>
      <c r="H7" s="3"/>
      <c r="I7" s="205"/>
      <c r="J7" s="206"/>
      <c r="K7" s="206"/>
      <c r="L7" s="206"/>
      <c r="M7" s="206"/>
      <c r="N7" s="207"/>
    </row>
    <row r="8" spans="2:14" ht="15.75" thickBot="1" x14ac:dyDescent="0.3">
      <c r="B8" s="225"/>
      <c r="C8" s="214"/>
      <c r="D8" s="215"/>
      <c r="E8" s="215"/>
      <c r="F8" s="215"/>
      <c r="G8" s="216"/>
      <c r="H8" s="3"/>
      <c r="I8" s="205"/>
      <c r="J8" s="206"/>
      <c r="K8" s="206"/>
      <c r="L8" s="206"/>
      <c r="M8" s="206"/>
      <c r="N8" s="207"/>
    </row>
    <row r="9" spans="2:14" ht="15.75" thickBot="1" x14ac:dyDescent="0.3">
      <c r="B9" s="112"/>
      <c r="C9" s="3"/>
      <c r="D9" s="3"/>
      <c r="E9" s="3"/>
      <c r="F9" s="3"/>
      <c r="G9" s="3"/>
      <c r="H9" s="3"/>
      <c r="I9" s="205"/>
      <c r="J9" s="206"/>
      <c r="K9" s="206"/>
      <c r="L9" s="206"/>
      <c r="M9" s="206"/>
      <c r="N9" s="207"/>
    </row>
    <row r="10" spans="2:14" ht="15.75" thickBot="1" x14ac:dyDescent="0.3">
      <c r="B10" s="117" t="s">
        <v>109</v>
      </c>
      <c r="C10" s="199"/>
      <c r="D10" s="200"/>
      <c r="E10" s="200"/>
      <c r="F10" s="200"/>
      <c r="G10" s="201"/>
      <c r="H10" s="3"/>
      <c r="I10" s="208"/>
      <c r="J10" s="209"/>
      <c r="K10" s="209"/>
      <c r="L10" s="209"/>
      <c r="M10" s="209"/>
      <c r="N10" s="210"/>
    </row>
    <row r="11" spans="2:14" x14ac:dyDescent="0.25">
      <c r="B11" s="112"/>
      <c r="C11" s="3"/>
      <c r="D11" s="3"/>
      <c r="E11" s="3"/>
      <c r="F11" s="3"/>
      <c r="G11" s="3"/>
      <c r="H11" s="3"/>
      <c r="I11" s="3"/>
      <c r="J11" s="3"/>
      <c r="K11" s="3"/>
      <c r="L11" s="3"/>
      <c r="M11" s="3"/>
      <c r="N11" s="113"/>
    </row>
    <row r="12" spans="2:14" ht="15.75" thickBot="1" x14ac:dyDescent="0.3">
      <c r="B12" s="112"/>
      <c r="C12" s="3"/>
      <c r="D12" s="3"/>
      <c r="E12" s="3"/>
      <c r="F12" s="3"/>
      <c r="G12" s="3"/>
      <c r="H12" s="3"/>
      <c r="I12" s="3"/>
      <c r="J12" s="3"/>
      <c r="K12" s="3"/>
      <c r="L12" s="3"/>
      <c r="M12" s="3"/>
      <c r="N12" s="113"/>
    </row>
    <row r="13" spans="2:14" ht="15.75" thickBot="1" x14ac:dyDescent="0.3">
      <c r="B13" s="211" t="s">
        <v>112</v>
      </c>
      <c r="C13" s="212"/>
      <c r="D13" s="212"/>
      <c r="E13" s="212"/>
      <c r="F13" s="212"/>
      <c r="G13" s="212"/>
      <c r="H13" s="212"/>
      <c r="I13" s="212"/>
      <c r="J13" s="212"/>
      <c r="K13" s="212"/>
      <c r="L13" s="212"/>
      <c r="M13" s="212"/>
      <c r="N13" s="213"/>
    </row>
    <row r="14" spans="2:14" x14ac:dyDescent="0.25">
      <c r="B14" s="185"/>
      <c r="C14" s="186"/>
      <c r="D14" s="186"/>
      <c r="E14" s="186"/>
      <c r="F14" s="186"/>
      <c r="G14" s="186"/>
      <c r="H14" s="186"/>
      <c r="I14" s="186"/>
      <c r="J14" s="186"/>
      <c r="K14" s="186"/>
      <c r="L14" s="186"/>
      <c r="M14" s="186"/>
      <c r="N14" s="187"/>
    </row>
    <row r="15" spans="2:14" x14ac:dyDescent="0.25">
      <c r="B15" s="188"/>
      <c r="C15" s="189"/>
      <c r="D15" s="189"/>
      <c r="E15" s="189"/>
      <c r="F15" s="189"/>
      <c r="G15" s="189"/>
      <c r="H15" s="189"/>
      <c r="I15" s="189"/>
      <c r="J15" s="189"/>
      <c r="K15" s="189"/>
      <c r="L15" s="189"/>
      <c r="M15" s="189"/>
      <c r="N15" s="190"/>
    </row>
    <row r="16" spans="2:14" x14ac:dyDescent="0.25">
      <c r="B16" s="188"/>
      <c r="C16" s="189"/>
      <c r="D16" s="189"/>
      <c r="E16" s="189"/>
      <c r="F16" s="189"/>
      <c r="G16" s="189"/>
      <c r="H16" s="189"/>
      <c r="I16" s="189"/>
      <c r="J16" s="189"/>
      <c r="K16" s="189"/>
      <c r="L16" s="189"/>
      <c r="M16" s="189"/>
      <c r="N16" s="190"/>
    </row>
    <row r="17" spans="2:14" x14ac:dyDescent="0.25">
      <c r="B17" s="188"/>
      <c r="C17" s="189"/>
      <c r="D17" s="189"/>
      <c r="E17" s="189"/>
      <c r="F17" s="189"/>
      <c r="G17" s="189"/>
      <c r="H17" s="189"/>
      <c r="I17" s="189"/>
      <c r="J17" s="189"/>
      <c r="K17" s="189"/>
      <c r="L17" s="189"/>
      <c r="M17" s="189"/>
      <c r="N17" s="190"/>
    </row>
    <row r="18" spans="2:14" x14ac:dyDescent="0.25">
      <c r="B18" s="188"/>
      <c r="C18" s="189"/>
      <c r="D18" s="189"/>
      <c r="E18" s="189"/>
      <c r="F18" s="189"/>
      <c r="G18" s="189"/>
      <c r="H18" s="189"/>
      <c r="I18" s="189"/>
      <c r="J18" s="189"/>
      <c r="K18" s="189"/>
      <c r="L18" s="189"/>
      <c r="M18" s="189"/>
      <c r="N18" s="190"/>
    </row>
    <row r="19" spans="2:14" x14ac:dyDescent="0.25">
      <c r="B19" s="188"/>
      <c r="C19" s="189"/>
      <c r="D19" s="189"/>
      <c r="E19" s="189"/>
      <c r="F19" s="189"/>
      <c r="G19" s="189"/>
      <c r="H19" s="189"/>
      <c r="I19" s="189"/>
      <c r="J19" s="189"/>
      <c r="K19" s="189"/>
      <c r="L19" s="189"/>
      <c r="M19" s="189"/>
      <c r="N19" s="190"/>
    </row>
    <row r="20" spans="2:14" ht="15.75" thickBot="1" x14ac:dyDescent="0.3">
      <c r="B20" s="191"/>
      <c r="C20" s="192"/>
      <c r="D20" s="192"/>
      <c r="E20" s="192"/>
      <c r="F20" s="192"/>
      <c r="G20" s="192"/>
      <c r="H20" s="192"/>
      <c r="I20" s="192"/>
      <c r="J20" s="192"/>
      <c r="K20" s="192"/>
      <c r="L20" s="192"/>
      <c r="M20" s="192"/>
      <c r="N20" s="193"/>
    </row>
    <row r="21" spans="2:14" ht="15.75" thickBot="1" x14ac:dyDescent="0.3">
      <c r="B21" s="112"/>
      <c r="C21" s="3"/>
      <c r="D21" s="3"/>
      <c r="E21" s="3"/>
      <c r="F21" s="3"/>
      <c r="G21" s="3"/>
      <c r="H21" s="3"/>
      <c r="I21" s="3"/>
      <c r="J21" s="3"/>
      <c r="K21" s="3"/>
      <c r="L21" s="3"/>
      <c r="M21" s="3"/>
      <c r="N21" s="113"/>
    </row>
    <row r="22" spans="2:14" ht="15.75" thickBot="1" x14ac:dyDescent="0.3">
      <c r="B22" s="211" t="s">
        <v>113</v>
      </c>
      <c r="C22" s="212"/>
      <c r="D22" s="212"/>
      <c r="E22" s="212"/>
      <c r="F22" s="212"/>
      <c r="G22" s="212"/>
      <c r="H22" s="212"/>
      <c r="I22" s="212"/>
      <c r="J22" s="212"/>
      <c r="K22" s="212"/>
      <c r="L22" s="212"/>
      <c r="M22" s="212"/>
      <c r="N22" s="213"/>
    </row>
    <row r="23" spans="2:14" x14ac:dyDescent="0.25">
      <c r="B23" s="185"/>
      <c r="C23" s="186"/>
      <c r="D23" s="186"/>
      <c r="E23" s="186"/>
      <c r="F23" s="186"/>
      <c r="G23" s="186"/>
      <c r="H23" s="186"/>
      <c r="I23" s="186"/>
      <c r="J23" s="186"/>
      <c r="K23" s="186"/>
      <c r="L23" s="186"/>
      <c r="M23" s="186"/>
      <c r="N23" s="187"/>
    </row>
    <row r="24" spans="2:14" x14ac:dyDescent="0.25">
      <c r="B24" s="188"/>
      <c r="C24" s="189"/>
      <c r="D24" s="189"/>
      <c r="E24" s="189"/>
      <c r="F24" s="189"/>
      <c r="G24" s="189"/>
      <c r="H24" s="189"/>
      <c r="I24" s="189"/>
      <c r="J24" s="189"/>
      <c r="K24" s="189"/>
      <c r="L24" s="189"/>
      <c r="M24" s="189"/>
      <c r="N24" s="190"/>
    </row>
    <row r="25" spans="2:14" x14ac:dyDescent="0.25">
      <c r="B25" s="188"/>
      <c r="C25" s="189"/>
      <c r="D25" s="189"/>
      <c r="E25" s="189"/>
      <c r="F25" s="189"/>
      <c r="G25" s="189"/>
      <c r="H25" s="189"/>
      <c r="I25" s="189"/>
      <c r="J25" s="189"/>
      <c r="K25" s="189"/>
      <c r="L25" s="189"/>
      <c r="M25" s="189"/>
      <c r="N25" s="190"/>
    </row>
    <row r="26" spans="2:14" x14ac:dyDescent="0.25">
      <c r="B26" s="188"/>
      <c r="C26" s="189"/>
      <c r="D26" s="189"/>
      <c r="E26" s="189"/>
      <c r="F26" s="189"/>
      <c r="G26" s="189"/>
      <c r="H26" s="189"/>
      <c r="I26" s="189"/>
      <c r="J26" s="189"/>
      <c r="K26" s="189"/>
      <c r="L26" s="189"/>
      <c r="M26" s="189"/>
      <c r="N26" s="190"/>
    </row>
    <row r="27" spans="2:14" x14ac:dyDescent="0.25">
      <c r="B27" s="188"/>
      <c r="C27" s="189"/>
      <c r="D27" s="189"/>
      <c r="E27" s="189"/>
      <c r="F27" s="189"/>
      <c r="G27" s="189"/>
      <c r="H27" s="189"/>
      <c r="I27" s="189"/>
      <c r="J27" s="189"/>
      <c r="K27" s="189"/>
      <c r="L27" s="189"/>
      <c r="M27" s="189"/>
      <c r="N27" s="190"/>
    </row>
    <row r="28" spans="2:14" x14ac:dyDescent="0.25">
      <c r="B28" s="188"/>
      <c r="C28" s="189"/>
      <c r="D28" s="189"/>
      <c r="E28" s="189"/>
      <c r="F28" s="189"/>
      <c r="G28" s="189"/>
      <c r="H28" s="189"/>
      <c r="I28" s="189"/>
      <c r="J28" s="189"/>
      <c r="K28" s="189"/>
      <c r="L28" s="189"/>
      <c r="M28" s="189"/>
      <c r="N28" s="190"/>
    </row>
    <row r="29" spans="2:14" ht="15.75" thickBot="1" x14ac:dyDescent="0.3">
      <c r="B29" s="191"/>
      <c r="C29" s="192"/>
      <c r="D29" s="192"/>
      <c r="E29" s="192"/>
      <c r="F29" s="192"/>
      <c r="G29" s="192"/>
      <c r="H29" s="192"/>
      <c r="I29" s="192"/>
      <c r="J29" s="192"/>
      <c r="K29" s="192"/>
      <c r="L29" s="192"/>
      <c r="M29" s="192"/>
      <c r="N29" s="193"/>
    </row>
    <row r="30" spans="2:14" ht="15.75" thickBot="1" x14ac:dyDescent="0.3"/>
    <row r="31" spans="2:14" ht="15.75" thickBot="1" x14ac:dyDescent="0.3">
      <c r="B31" s="194"/>
      <c r="C31" s="195"/>
      <c r="D31" s="195"/>
      <c r="E31" s="195"/>
      <c r="F31" s="195"/>
      <c r="G31" s="195"/>
      <c r="H31" s="195"/>
      <c r="I31" s="195"/>
      <c r="J31" s="195"/>
      <c r="K31" s="195"/>
      <c r="L31" s="195"/>
      <c r="M31" s="195"/>
      <c r="N31" s="196"/>
    </row>
    <row r="32" spans="2:14" x14ac:dyDescent="0.25">
      <c r="B32" s="197"/>
      <c r="C32" s="197"/>
    </row>
    <row r="33" spans="2:3" x14ac:dyDescent="0.25">
      <c r="B33" s="198"/>
      <c r="C33" s="198"/>
    </row>
    <row r="34" spans="2:3" x14ac:dyDescent="0.25">
      <c r="B34" s="198"/>
      <c r="C34" s="198"/>
    </row>
  </sheetData>
  <mergeCells count="16">
    <mergeCell ref="B22:N22"/>
    <mergeCell ref="C3:G3"/>
    <mergeCell ref="C5:G8"/>
    <mergeCell ref="B2:G2"/>
    <mergeCell ref="B5:B8"/>
    <mergeCell ref="C10:G10"/>
    <mergeCell ref="J3:N3"/>
    <mergeCell ref="J5:N5"/>
    <mergeCell ref="I6:N10"/>
    <mergeCell ref="B13:N13"/>
    <mergeCell ref="B14:N20"/>
    <mergeCell ref="B23:N29"/>
    <mergeCell ref="B31:N31"/>
    <mergeCell ref="B32:C32"/>
    <mergeCell ref="B33:C33"/>
    <mergeCell ref="B34:C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5C8BF-D281-4C90-B0B6-86F3EA596506}">
  <sheetPr>
    <pageSetUpPr fitToPage="1"/>
  </sheetPr>
  <dimension ref="A1:AR64"/>
  <sheetViews>
    <sheetView showGridLines="0" zoomScale="85" zoomScaleNormal="85" workbookViewId="0">
      <pane ySplit="5" topLeftCell="A6" activePane="bottomLeft" state="frozen"/>
      <selection activeCell="K4" sqref="K4"/>
      <selection pane="bottomLeft" activeCell="A6" sqref="A6"/>
    </sheetView>
  </sheetViews>
  <sheetFormatPr defaultRowHeight="15" x14ac:dyDescent="0.25"/>
  <cols>
    <col min="1" max="1" width="38.7109375" style="8" customWidth="1"/>
    <col min="2" max="2" width="50.7109375" style="10" customWidth="1"/>
    <col min="3" max="3" width="50.7109375" style="9" customWidth="1"/>
    <col min="4" max="4" width="15.7109375" style="2" customWidth="1"/>
    <col min="5" max="5" width="22" style="2" customWidth="1"/>
    <col min="6" max="7" width="15.7109375" style="2" customWidth="1"/>
    <col min="8" max="8" width="15.85546875" style="2" hidden="1" customWidth="1"/>
    <col min="9" max="9" width="15.85546875" style="2" customWidth="1"/>
    <col min="10" max="10" width="1.140625" style="2" customWidth="1"/>
    <col min="11" max="11" width="37.42578125" customWidth="1"/>
    <col min="12" max="12" width="15.7109375" style="2" customWidth="1"/>
    <col min="13" max="13" width="16.5703125" style="2" customWidth="1"/>
    <col min="14" max="15" width="15.7109375" style="2" customWidth="1"/>
    <col min="16" max="16" width="15.7109375" style="2" hidden="1" customWidth="1"/>
    <col min="17" max="17" width="13.7109375" style="2" customWidth="1"/>
    <col min="18" max="18" width="1.140625" style="2" customWidth="1"/>
    <col min="19" max="19" width="33" customWidth="1"/>
    <col min="20" max="23" width="15.7109375" style="1" customWidth="1"/>
    <col min="24" max="24" width="15.7109375" style="1" hidden="1" customWidth="1"/>
    <col min="25" max="25" width="13.7109375" style="2" customWidth="1"/>
    <col min="26" max="26" width="60.85546875" hidden="1" customWidth="1"/>
  </cols>
  <sheetData>
    <row r="1" spans="1:26" ht="15" customHeight="1" x14ac:dyDescent="0.25">
      <c r="A1" s="64"/>
      <c r="B1" s="64"/>
      <c r="C1" s="64"/>
      <c r="D1" s="64"/>
      <c r="E1" s="64"/>
      <c r="F1" s="64"/>
      <c r="G1" s="64"/>
      <c r="H1" s="64"/>
      <c r="I1" s="64"/>
      <c r="J1" s="64"/>
      <c r="K1" s="64"/>
      <c r="L1" s="64"/>
      <c r="M1" s="64"/>
      <c r="N1" s="64"/>
      <c r="O1" s="64"/>
      <c r="P1" s="64"/>
      <c r="Q1" s="64"/>
      <c r="R1" s="64"/>
      <c r="S1" s="64"/>
      <c r="T1" s="64"/>
      <c r="U1" s="64"/>
      <c r="V1" s="64"/>
      <c r="W1" s="64"/>
      <c r="X1" s="64"/>
      <c r="Y1" s="65"/>
    </row>
    <row r="2" spans="1:26" ht="26.25" customHeight="1" thickBot="1" x14ac:dyDescent="0.3">
      <c r="A2" s="66"/>
      <c r="B2" s="66"/>
      <c r="C2" s="78"/>
      <c r="D2" s="66"/>
      <c r="E2" s="66"/>
      <c r="F2" s="66"/>
      <c r="G2" s="66"/>
      <c r="H2" s="66"/>
      <c r="I2" s="66"/>
      <c r="J2" s="66"/>
      <c r="K2" s="66"/>
      <c r="L2" s="66"/>
      <c r="M2" s="66"/>
      <c r="N2" s="66"/>
      <c r="O2" s="66"/>
      <c r="P2" s="66"/>
      <c r="Q2" s="66"/>
      <c r="R2" s="66"/>
      <c r="S2" s="66"/>
      <c r="T2" s="66"/>
      <c r="U2" s="66"/>
      <c r="V2" s="66"/>
      <c r="W2" s="66"/>
      <c r="X2" s="66"/>
      <c r="Y2" s="67"/>
    </row>
    <row r="3" spans="1:26" ht="15" customHeight="1" thickBot="1" x14ac:dyDescent="0.3">
      <c r="A3" s="226" t="s">
        <v>99</v>
      </c>
      <c r="B3" s="226"/>
      <c r="C3" s="226"/>
      <c r="D3" s="226"/>
      <c r="E3" s="226"/>
      <c r="F3" s="226"/>
      <c r="G3" s="226"/>
      <c r="H3" s="226"/>
      <c r="I3" s="76"/>
      <c r="J3" s="76"/>
      <c r="K3" s="228" t="s">
        <v>100</v>
      </c>
      <c r="L3" s="229"/>
      <c r="M3" s="229"/>
      <c r="N3" s="229"/>
      <c r="O3" s="229"/>
      <c r="P3" s="229"/>
      <c r="Q3" s="229"/>
      <c r="R3" s="229"/>
      <c r="S3" s="229"/>
      <c r="T3" s="229"/>
      <c r="U3" s="229"/>
      <c r="V3" s="229"/>
      <c r="W3" s="229"/>
      <c r="X3" s="229"/>
      <c r="Y3" s="230"/>
    </row>
    <row r="4" spans="1:26" ht="15.75" thickBot="1" x14ac:dyDescent="0.3">
      <c r="A4" s="227"/>
      <c r="B4" s="227"/>
      <c r="C4" s="227"/>
      <c r="D4" s="227"/>
      <c r="E4" s="227"/>
      <c r="F4" s="227"/>
      <c r="G4" s="227"/>
      <c r="H4" s="227"/>
      <c r="I4" s="77"/>
      <c r="J4" s="77"/>
      <c r="K4" s="231" t="s">
        <v>101</v>
      </c>
      <c r="L4" s="232"/>
      <c r="M4" s="232"/>
      <c r="N4" s="232"/>
      <c r="O4" s="232"/>
      <c r="P4" s="232"/>
      <c r="Q4" s="233"/>
      <c r="R4" s="84"/>
      <c r="S4" s="234" t="s">
        <v>102</v>
      </c>
      <c r="T4" s="235"/>
      <c r="U4" s="235"/>
      <c r="V4" s="235"/>
      <c r="W4" s="235"/>
      <c r="X4" s="235"/>
      <c r="Y4" s="236"/>
    </row>
    <row r="5" spans="1:26" s="4" customFormat="1" ht="15.75" thickBot="1" x14ac:dyDescent="0.3">
      <c r="A5" s="71" t="s">
        <v>41</v>
      </c>
      <c r="B5" s="83" t="s">
        <v>42</v>
      </c>
      <c r="C5" s="83" t="s">
        <v>46</v>
      </c>
      <c r="D5" s="70" t="s">
        <v>94</v>
      </c>
      <c r="E5" s="70" t="s">
        <v>95</v>
      </c>
      <c r="F5" s="70" t="s">
        <v>96</v>
      </c>
      <c r="G5" s="70" t="s">
        <v>97</v>
      </c>
      <c r="H5" s="70" t="s">
        <v>103</v>
      </c>
      <c r="I5" s="70" t="s">
        <v>104</v>
      </c>
      <c r="J5" s="85"/>
      <c r="K5" s="68" t="s">
        <v>43</v>
      </c>
      <c r="L5" s="68" t="s">
        <v>94</v>
      </c>
      <c r="M5" s="68" t="s">
        <v>95</v>
      </c>
      <c r="N5" s="68" t="s">
        <v>96</v>
      </c>
      <c r="O5" s="68" t="s">
        <v>97</v>
      </c>
      <c r="P5" s="68" t="s">
        <v>105</v>
      </c>
      <c r="Q5" s="68" t="s">
        <v>104</v>
      </c>
      <c r="R5" s="85"/>
      <c r="S5" s="69" t="s">
        <v>44</v>
      </c>
      <c r="T5" s="69" t="s">
        <v>94</v>
      </c>
      <c r="U5" s="69" t="s">
        <v>95</v>
      </c>
      <c r="V5" s="69" t="s">
        <v>96</v>
      </c>
      <c r="W5" s="69" t="s">
        <v>97</v>
      </c>
      <c r="X5" s="69" t="s">
        <v>105</v>
      </c>
      <c r="Y5" s="69" t="s">
        <v>104</v>
      </c>
      <c r="Z5" s="15" t="s">
        <v>45</v>
      </c>
    </row>
    <row r="6" spans="1:26" s="4" customFormat="1" ht="15.75" thickBot="1" x14ac:dyDescent="0.3">
      <c r="A6" s="56" t="str">
        <f>'[1]Hazard Checklist'!$B$5</f>
        <v>MECHANICAL HAZARDS</v>
      </c>
      <c r="B6" s="57"/>
      <c r="C6" s="58"/>
      <c r="D6" s="17"/>
      <c r="E6" s="17"/>
      <c r="F6" s="17"/>
      <c r="G6" s="17"/>
      <c r="H6" s="17"/>
      <c r="I6" s="17"/>
      <c r="J6" s="17"/>
      <c r="K6" s="16"/>
      <c r="L6" s="17"/>
      <c r="M6" s="17"/>
      <c r="N6" s="17"/>
      <c r="O6" s="17"/>
      <c r="P6" s="17"/>
      <c r="Q6" s="17"/>
      <c r="R6" s="17"/>
      <c r="S6" s="16"/>
      <c r="T6" s="17"/>
      <c r="U6" s="17"/>
      <c r="V6" s="17"/>
      <c r="W6" s="17"/>
      <c r="X6" s="17"/>
      <c r="Y6" s="18"/>
      <c r="Z6" s="15"/>
    </row>
    <row r="7" spans="1:26" s="4" customFormat="1" x14ac:dyDescent="0.25">
      <c r="A7" s="72" t="s">
        <v>8</v>
      </c>
      <c r="B7" s="59"/>
      <c r="C7" s="60"/>
      <c r="D7" s="80"/>
      <c r="E7" s="33"/>
      <c r="F7" s="33"/>
      <c r="G7" s="33"/>
      <c r="H7" s="79" t="e">
        <f>(VLOOKUP(D7,'RISK Matrix'!$C$4:$D$14,2,FALSE))*(VLOOKUP(E7,'RISK Matrix'!$C$16:$D$21,2,FALSE))*(VLOOKUP(F7,'RISK Matrix'!$C$23:$D$26,2,FALSE))*(VLOOKUP(G7,'RISK Matrix'!$C$28:$D$34,2,FALSE))</f>
        <v>#N/A</v>
      </c>
      <c r="I7" s="79" t="str">
        <f>IF(ISNA(H7),"",IF(H7&lt;10,"Negligible",IF(H7&lt;20,"Very Low",IF(H7&lt;45,"Low",IF(H7&lt;160,"Significant",IF(H7&lt;500,"High","Very High"))))))</f>
        <v/>
      </c>
      <c r="J7" s="90"/>
      <c r="K7" s="80"/>
      <c r="L7" s="80"/>
      <c r="M7" s="33"/>
      <c r="N7" s="33"/>
      <c r="O7" s="33"/>
      <c r="P7" s="79" t="e">
        <f>(VLOOKUP(L7,'RISK Matrix'!$C$4:$D$14,2,FALSE))*(VLOOKUP(M7,'RISK Matrix'!$C$16:$D$21,2,FALSE))*(VLOOKUP(N7,'RISK Matrix'!$C$23:$D$26,2,FALSE))*(VLOOKUP(O7,'RISK Matrix'!$C$28:$D$34,2,FALSE))</f>
        <v>#N/A</v>
      </c>
      <c r="Q7" s="79" t="str">
        <f>IF(ISNA(P7),"",IF(P7&lt;10,"Negligible",IF(P7&lt;20,"Very Low",IF(P7&lt;45,"Low",IF(P7&lt;160,"Significant",IF(P7&lt;500,"High","Very High"))))))</f>
        <v/>
      </c>
      <c r="R7" s="86"/>
      <c r="S7" s="21"/>
      <c r="T7" s="80"/>
      <c r="U7" s="33"/>
      <c r="V7" s="33"/>
      <c r="W7" s="33"/>
      <c r="X7" s="79" t="e">
        <f>(VLOOKUP(T7,'RISK Matrix'!$C$4:$D$14,2,FALSE))*(VLOOKUP(U7,'RISK Matrix'!$C$16:$D$21,2,FALSE))*(VLOOKUP(V7,'RISK Matrix'!$C$23:$D$26,2,FALSE))*(VLOOKUP(W7,'RISK Matrix'!$C$28:$D$34,2,FALSE))</f>
        <v>#N/A</v>
      </c>
      <c r="Y7" s="79" t="str">
        <f>IF(ISNA(X7),"",IF(X7&lt;10,"Negligible",IF(X7&lt;20,"Very Low",IF(X7&lt;45,"Low",IF(X7&lt;160,"Significant",IF(X7&lt;500,"High","Very High"))))))</f>
        <v/>
      </c>
      <c r="Z7" s="15"/>
    </row>
    <row r="8" spans="1:26" s="4" customFormat="1" x14ac:dyDescent="0.25">
      <c r="A8" s="73" t="s">
        <v>7</v>
      </c>
      <c r="B8" s="19"/>
      <c r="C8" s="61"/>
      <c r="D8" s="80"/>
      <c r="E8" s="33"/>
      <c r="F8" s="33"/>
      <c r="G8" s="33"/>
      <c r="H8" s="79" t="e">
        <f>(VLOOKUP(D8,'RISK Matrix'!$C$4:$D$14,2,FALSE))*(VLOOKUP(E8,'RISK Matrix'!$C$16:$D$21,2,FALSE))*(VLOOKUP(F8,'RISK Matrix'!$C$23:$D$26,2,FALSE))*(VLOOKUP(G8,'RISK Matrix'!$C$28:$D$34,2,FALSE))</f>
        <v>#N/A</v>
      </c>
      <c r="I8" s="79" t="str">
        <f t="shared" ref="I8:I62" si="0">IF(ISNA(H8),"",IF(H8&lt;10,"Negligible",IF(H8&lt;20,"Very Low",IF(H8&lt;45,"Low",IF(H8&lt;160,"Significant",IF(H8&lt;500,"High","Very High"))))))</f>
        <v/>
      </c>
      <c r="J8" s="86"/>
      <c r="K8" s="21"/>
      <c r="L8" s="80"/>
      <c r="M8" s="33"/>
      <c r="N8" s="33"/>
      <c r="O8" s="33"/>
      <c r="P8" s="79" t="e">
        <f>(VLOOKUP(L8,'RISK Matrix'!$C$4:$D$14,2,FALSE))*(VLOOKUP(M8,'RISK Matrix'!$C$16:$D$21,2,FALSE))*(VLOOKUP(N8,'RISK Matrix'!$C$23:$D$26,2,FALSE))*(VLOOKUP(O8,'RISK Matrix'!$C$28:$D$34,2,FALSE))</f>
        <v>#N/A</v>
      </c>
      <c r="Q8" s="79" t="str">
        <f t="shared" ref="Q8:Q62" si="1">IF(ISNA(P8),"",IF(P8&lt;10,"Negligible",IF(P8&lt;20,"Very Low",IF(P8&lt;45,"Low",IF(P8&lt;160,"Significant",IF(P8&lt;500,"High","Very High"))))))</f>
        <v/>
      </c>
      <c r="R8" s="86"/>
      <c r="S8" s="21"/>
      <c r="T8" s="80"/>
      <c r="U8" s="33"/>
      <c r="V8" s="33"/>
      <c r="W8" s="33"/>
      <c r="X8" s="79" t="e">
        <f>(VLOOKUP(T8,'RISK Matrix'!$C$4:$D$14,2,FALSE))*(VLOOKUP(U8,'RISK Matrix'!$C$16:$D$21,2,FALSE))*(VLOOKUP(V8,'RISK Matrix'!$C$23:$D$26,2,FALSE))*(VLOOKUP(W8,'RISK Matrix'!$C$28:$D$34,2,FALSE))</f>
        <v>#N/A</v>
      </c>
      <c r="Y8" s="79" t="str">
        <f t="shared" ref="Y8:Y62" si="2">IF(ISNA(X8),"",IF(X8&lt;10,"Negligible",IF(X8&lt;20,"Very Low",IF(X8&lt;45,"Low",IF(X8&lt;160,"Significant",IF(X8&lt;500,"High","Very High"))))))</f>
        <v/>
      </c>
      <c r="Z8" s="15"/>
    </row>
    <row r="9" spans="1:26" s="4" customFormat="1" x14ac:dyDescent="0.25">
      <c r="A9" s="73" t="s">
        <v>6</v>
      </c>
      <c r="B9" s="19"/>
      <c r="C9" s="61"/>
      <c r="D9" s="80"/>
      <c r="E9" s="33"/>
      <c r="F9" s="33"/>
      <c r="G9" s="33"/>
      <c r="H9" s="79" t="e">
        <f>(VLOOKUP(D9,'RISK Matrix'!$C$4:$D$14,2,FALSE))*(VLOOKUP(E9,'RISK Matrix'!$C$16:$D$21,2,FALSE))*(VLOOKUP(F9,'RISK Matrix'!$C$23:$D$26,2,FALSE))*(VLOOKUP(G9,'RISK Matrix'!$C$28:$D$34,2,FALSE))</f>
        <v>#N/A</v>
      </c>
      <c r="I9" s="79" t="str">
        <f t="shared" si="0"/>
        <v/>
      </c>
      <c r="J9" s="86"/>
      <c r="K9" s="21"/>
      <c r="L9" s="80"/>
      <c r="M9" s="33"/>
      <c r="N9" s="33"/>
      <c r="O9" s="33"/>
      <c r="P9" s="79" t="e">
        <f>(VLOOKUP(L9,'RISK Matrix'!$C$4:$D$14,2,FALSE))*(VLOOKUP(M9,'RISK Matrix'!$C$16:$D$21,2,FALSE))*(VLOOKUP(N9,'RISK Matrix'!$C$23:$D$26,2,FALSE))*(VLOOKUP(O9,'RISK Matrix'!$C$28:$D$34,2,FALSE))</f>
        <v>#N/A</v>
      </c>
      <c r="Q9" s="79" t="str">
        <f t="shared" si="1"/>
        <v/>
      </c>
      <c r="R9" s="86"/>
      <c r="S9" s="21"/>
      <c r="T9" s="80"/>
      <c r="U9" s="33"/>
      <c r="V9" s="33"/>
      <c r="W9" s="33"/>
      <c r="X9" s="79" t="e">
        <f>(VLOOKUP(T9,'RISK Matrix'!$C$4:$D$14,2,FALSE))*(VLOOKUP(U9,'RISK Matrix'!$C$16:$D$21,2,FALSE))*(VLOOKUP(V9,'RISK Matrix'!$C$23:$D$26,2,FALSE))*(VLOOKUP(W9,'RISK Matrix'!$C$28:$D$34,2,FALSE))</f>
        <v>#N/A</v>
      </c>
      <c r="Y9" s="79" t="str">
        <f t="shared" si="2"/>
        <v/>
      </c>
      <c r="Z9" s="15"/>
    </row>
    <row r="10" spans="1:26" s="4" customFormat="1" x14ac:dyDescent="0.25">
      <c r="A10" s="73" t="s">
        <v>5</v>
      </c>
      <c r="B10" s="19"/>
      <c r="C10" s="61"/>
      <c r="D10" s="80"/>
      <c r="E10" s="33"/>
      <c r="F10" s="33"/>
      <c r="G10" s="33"/>
      <c r="H10" s="79" t="e">
        <f>(VLOOKUP(D10,'RISK Matrix'!$C$4:$D$14,2,FALSE))*(VLOOKUP(E10,'RISK Matrix'!$C$16:$D$21,2,FALSE))*(VLOOKUP(F10,'RISK Matrix'!$C$23:$D$26,2,FALSE))*(VLOOKUP(G10,'RISK Matrix'!$C$28:$D$34,2,FALSE))</f>
        <v>#N/A</v>
      </c>
      <c r="I10" s="79" t="str">
        <f t="shared" si="0"/>
        <v/>
      </c>
      <c r="J10" s="86"/>
      <c r="K10" s="21"/>
      <c r="L10" s="80"/>
      <c r="M10" s="33"/>
      <c r="N10" s="33"/>
      <c r="O10" s="33"/>
      <c r="P10" s="79" t="e">
        <f>(VLOOKUP(L10,'RISK Matrix'!$C$4:$D$14,2,FALSE))*(VLOOKUP(M10,'RISK Matrix'!$C$16:$D$21,2,FALSE))*(VLOOKUP(N10,'RISK Matrix'!$C$23:$D$26,2,FALSE))*(VLOOKUP(O10,'RISK Matrix'!$C$28:$D$34,2,FALSE))</f>
        <v>#N/A</v>
      </c>
      <c r="Q10" s="79" t="str">
        <f t="shared" si="1"/>
        <v/>
      </c>
      <c r="R10" s="86"/>
      <c r="S10" s="21"/>
      <c r="T10" s="80"/>
      <c r="U10" s="33"/>
      <c r="V10" s="33"/>
      <c r="W10" s="33"/>
      <c r="X10" s="79" t="e">
        <f>(VLOOKUP(T10,'RISK Matrix'!$C$4:$D$14,2,FALSE))*(VLOOKUP(U10,'RISK Matrix'!$C$16:$D$21,2,FALSE))*(VLOOKUP(V10,'RISK Matrix'!$C$23:$D$26,2,FALSE))*(VLOOKUP(W10,'RISK Matrix'!$C$28:$D$34,2,FALSE))</f>
        <v>#N/A</v>
      </c>
      <c r="Y10" s="79" t="str">
        <f t="shared" si="2"/>
        <v/>
      </c>
      <c r="Z10" s="15"/>
    </row>
    <row r="11" spans="1:26" s="4" customFormat="1" x14ac:dyDescent="0.25">
      <c r="A11" s="73" t="s">
        <v>47</v>
      </c>
      <c r="B11" s="19"/>
      <c r="C11" s="61"/>
      <c r="D11" s="80"/>
      <c r="E11" s="33"/>
      <c r="F11" s="33"/>
      <c r="G11" s="33"/>
      <c r="H11" s="79" t="e">
        <f>(VLOOKUP(D11,'RISK Matrix'!$C$4:$D$14,2,FALSE))*(VLOOKUP(E11,'RISK Matrix'!$C$16:$D$21,2,FALSE))*(VLOOKUP(F11,'RISK Matrix'!$C$23:$D$26,2,FALSE))*(VLOOKUP(G11,'RISK Matrix'!$C$28:$D$34,2,FALSE))</f>
        <v>#N/A</v>
      </c>
      <c r="I11" s="79" t="str">
        <f t="shared" si="0"/>
        <v/>
      </c>
      <c r="J11" s="86"/>
      <c r="K11" s="21"/>
      <c r="L11" s="80"/>
      <c r="M11" s="33"/>
      <c r="N11" s="33"/>
      <c r="O11" s="33"/>
      <c r="P11" s="79" t="e">
        <f>(VLOOKUP(L11,'RISK Matrix'!$C$4:$D$14,2,FALSE))*(VLOOKUP(M11,'RISK Matrix'!$C$16:$D$21,2,FALSE))*(VLOOKUP(N11,'RISK Matrix'!$C$23:$D$26,2,FALSE))*(VLOOKUP(O11,'RISK Matrix'!$C$28:$D$34,2,FALSE))</f>
        <v>#N/A</v>
      </c>
      <c r="Q11" s="79" t="str">
        <f t="shared" si="1"/>
        <v/>
      </c>
      <c r="R11" s="86"/>
      <c r="S11" s="21"/>
      <c r="T11" s="80"/>
      <c r="U11" s="33"/>
      <c r="V11" s="33"/>
      <c r="W11" s="33"/>
      <c r="X11" s="79" t="e">
        <f>(VLOOKUP(T11,'RISK Matrix'!$C$4:$D$14,2,FALSE))*(VLOOKUP(U11,'RISK Matrix'!$C$16:$D$21,2,FALSE))*(VLOOKUP(V11,'RISK Matrix'!$C$23:$D$26,2,FALSE))*(VLOOKUP(W11,'RISK Matrix'!$C$28:$D$34,2,FALSE))</f>
        <v>#N/A</v>
      </c>
      <c r="Y11" s="79" t="str">
        <f t="shared" si="2"/>
        <v/>
      </c>
      <c r="Z11" s="15"/>
    </row>
    <row r="12" spans="1:26" s="4" customFormat="1" x14ac:dyDescent="0.25">
      <c r="A12" s="73" t="s">
        <v>4</v>
      </c>
      <c r="B12" s="21"/>
      <c r="C12" s="61"/>
      <c r="D12" s="80"/>
      <c r="E12" s="33"/>
      <c r="F12" s="33"/>
      <c r="G12" s="33"/>
      <c r="H12" s="79" t="e">
        <f>(VLOOKUP(D12,'RISK Matrix'!$C$4:$D$14,2,FALSE))*(VLOOKUP(E12,'RISK Matrix'!$C$16:$D$21,2,FALSE))*(VLOOKUP(F12,'RISK Matrix'!$C$23:$D$26,2,FALSE))*(VLOOKUP(G12,'RISK Matrix'!$C$28:$D$34,2,FALSE))</f>
        <v>#N/A</v>
      </c>
      <c r="I12" s="79" t="str">
        <f t="shared" si="0"/>
        <v/>
      </c>
      <c r="J12" s="86"/>
      <c r="K12" s="21"/>
      <c r="L12" s="80"/>
      <c r="M12" s="33"/>
      <c r="N12" s="33"/>
      <c r="O12" s="33"/>
      <c r="P12" s="79" t="e">
        <f>(VLOOKUP(L12,'RISK Matrix'!$C$4:$D$14,2,FALSE))*(VLOOKUP(M12,'RISK Matrix'!$C$16:$D$21,2,FALSE))*(VLOOKUP(N12,'RISK Matrix'!$C$23:$D$26,2,FALSE))*(VLOOKUP(O12,'RISK Matrix'!$C$28:$D$34,2,FALSE))</f>
        <v>#N/A</v>
      </c>
      <c r="Q12" s="79" t="str">
        <f t="shared" si="1"/>
        <v/>
      </c>
      <c r="R12" s="86"/>
      <c r="S12" s="21"/>
      <c r="T12" s="80"/>
      <c r="U12" s="33"/>
      <c r="V12" s="33"/>
      <c r="W12" s="33"/>
      <c r="X12" s="79" t="e">
        <f>(VLOOKUP(T12,'RISK Matrix'!$C$4:$D$14,2,FALSE))*(VLOOKUP(U12,'RISK Matrix'!$C$16:$D$21,2,FALSE))*(VLOOKUP(V12,'RISK Matrix'!$C$23:$D$26,2,FALSE))*(VLOOKUP(W12,'RISK Matrix'!$C$28:$D$34,2,FALSE))</f>
        <v>#N/A</v>
      </c>
      <c r="Y12" s="79" t="str">
        <f t="shared" si="2"/>
        <v/>
      </c>
      <c r="Z12" s="15"/>
    </row>
    <row r="13" spans="1:26" s="4" customFormat="1" x14ac:dyDescent="0.25">
      <c r="A13" s="73" t="s">
        <v>48</v>
      </c>
      <c r="B13" s="21"/>
      <c r="C13" s="61"/>
      <c r="D13" s="80"/>
      <c r="E13" s="33"/>
      <c r="F13" s="33"/>
      <c r="G13" s="33"/>
      <c r="H13" s="79" t="e">
        <f>(VLOOKUP(D13,'RISK Matrix'!$C$4:$D$14,2,FALSE))*(VLOOKUP(E13,'RISK Matrix'!$C$16:$D$21,2,FALSE))*(VLOOKUP(F13,'RISK Matrix'!$C$23:$D$26,2,FALSE))*(VLOOKUP(G13,'RISK Matrix'!$C$28:$D$34,2,FALSE))</f>
        <v>#N/A</v>
      </c>
      <c r="I13" s="79" t="str">
        <f t="shared" si="0"/>
        <v/>
      </c>
      <c r="J13" s="86"/>
      <c r="K13" s="21"/>
      <c r="L13" s="80"/>
      <c r="M13" s="33"/>
      <c r="N13" s="33"/>
      <c r="O13" s="33"/>
      <c r="P13" s="79" t="e">
        <f>(VLOOKUP(L13,'RISK Matrix'!$C$4:$D$14,2,FALSE))*(VLOOKUP(M13,'RISK Matrix'!$C$16:$D$21,2,FALSE))*(VLOOKUP(N13,'RISK Matrix'!$C$23:$D$26,2,FALSE))*(VLOOKUP(O13,'RISK Matrix'!$C$28:$D$34,2,FALSE))</f>
        <v>#N/A</v>
      </c>
      <c r="Q13" s="79" t="str">
        <f t="shared" si="1"/>
        <v/>
      </c>
      <c r="R13" s="86"/>
      <c r="S13" s="21"/>
      <c r="T13" s="80"/>
      <c r="U13" s="33"/>
      <c r="V13" s="33"/>
      <c r="W13" s="33"/>
      <c r="X13" s="79" t="e">
        <f>(VLOOKUP(T13,'RISK Matrix'!$C$4:$D$14,2,FALSE))*(VLOOKUP(U13,'RISK Matrix'!$C$16:$D$21,2,FALSE))*(VLOOKUP(V13,'RISK Matrix'!$C$23:$D$26,2,FALSE))*(VLOOKUP(W13,'RISK Matrix'!$C$28:$D$34,2,FALSE))</f>
        <v>#N/A</v>
      </c>
      <c r="Y13" s="79" t="str">
        <f t="shared" si="2"/>
        <v/>
      </c>
      <c r="Z13" s="15"/>
    </row>
    <row r="14" spans="1:26" s="4" customFormat="1" x14ac:dyDescent="0.25">
      <c r="A14" s="73" t="s">
        <v>49</v>
      </c>
      <c r="B14" s="19"/>
      <c r="C14" s="61"/>
      <c r="D14" s="80"/>
      <c r="E14" s="33"/>
      <c r="F14" s="33"/>
      <c r="G14" s="33"/>
      <c r="H14" s="79" t="e">
        <f>(VLOOKUP(D14,'RISK Matrix'!$C$4:$D$14,2,FALSE))*(VLOOKUP(E14,'RISK Matrix'!$C$16:$D$21,2,FALSE))*(VLOOKUP(F14,'RISK Matrix'!$C$23:$D$26,2,FALSE))*(VLOOKUP(G14,'RISK Matrix'!$C$28:$D$34,2,FALSE))</f>
        <v>#N/A</v>
      </c>
      <c r="I14" s="79" t="str">
        <f t="shared" si="0"/>
        <v/>
      </c>
      <c r="J14" s="86"/>
      <c r="K14" s="21"/>
      <c r="L14" s="80"/>
      <c r="M14" s="33"/>
      <c r="N14" s="33"/>
      <c r="O14" s="33"/>
      <c r="P14" s="79" t="e">
        <f>(VLOOKUP(L14,'RISK Matrix'!$C$4:$D$14,2,FALSE))*(VLOOKUP(M14,'RISK Matrix'!$C$16:$D$21,2,FALSE))*(VLOOKUP(N14,'RISK Matrix'!$C$23:$D$26,2,FALSE))*(VLOOKUP(O14,'RISK Matrix'!$C$28:$D$34,2,FALSE))</f>
        <v>#N/A</v>
      </c>
      <c r="Q14" s="79" t="str">
        <f t="shared" si="1"/>
        <v/>
      </c>
      <c r="R14" s="86"/>
      <c r="S14" s="21"/>
      <c r="T14" s="80"/>
      <c r="U14" s="33"/>
      <c r="V14" s="33"/>
      <c r="W14" s="33"/>
      <c r="X14" s="79" t="e">
        <f>(VLOOKUP(T14,'RISK Matrix'!$C$4:$D$14,2,FALSE))*(VLOOKUP(U14,'RISK Matrix'!$C$16:$D$21,2,FALSE))*(VLOOKUP(V14,'RISK Matrix'!$C$23:$D$26,2,FALSE))*(VLOOKUP(W14,'RISK Matrix'!$C$28:$D$34,2,FALSE))</f>
        <v>#N/A</v>
      </c>
      <c r="Y14" s="79" t="str">
        <f t="shared" si="2"/>
        <v/>
      </c>
      <c r="Z14" s="15"/>
    </row>
    <row r="15" spans="1:26" s="4" customFormat="1" x14ac:dyDescent="0.25">
      <c r="A15" s="73" t="s">
        <v>3</v>
      </c>
      <c r="B15" s="19"/>
      <c r="C15" s="61"/>
      <c r="D15" s="80"/>
      <c r="E15" s="33"/>
      <c r="F15" s="33"/>
      <c r="G15" s="33"/>
      <c r="H15" s="79" t="e">
        <f>(VLOOKUP(D15,'RISK Matrix'!$C$4:$D$14,2,FALSE))*(VLOOKUP(E15,'RISK Matrix'!$C$16:$D$21,2,FALSE))*(VLOOKUP(F15,'RISK Matrix'!$C$23:$D$26,2,FALSE))*(VLOOKUP(G15,'RISK Matrix'!$C$28:$D$34,2,FALSE))</f>
        <v>#N/A</v>
      </c>
      <c r="I15" s="79" t="str">
        <f t="shared" si="0"/>
        <v/>
      </c>
      <c r="J15" s="86"/>
      <c r="K15" s="21"/>
      <c r="L15" s="80"/>
      <c r="M15" s="33"/>
      <c r="N15" s="33"/>
      <c r="O15" s="33"/>
      <c r="P15" s="79" t="e">
        <f>(VLOOKUP(L15,'RISK Matrix'!$C$4:$D$14,2,FALSE))*(VLOOKUP(M15,'RISK Matrix'!$C$16:$D$21,2,FALSE))*(VLOOKUP(N15,'RISK Matrix'!$C$23:$D$26,2,FALSE))*(VLOOKUP(O15,'RISK Matrix'!$C$28:$D$34,2,FALSE))</f>
        <v>#N/A</v>
      </c>
      <c r="Q15" s="79" t="str">
        <f t="shared" si="1"/>
        <v/>
      </c>
      <c r="R15" s="86"/>
      <c r="S15" s="21"/>
      <c r="T15" s="80"/>
      <c r="U15" s="33"/>
      <c r="V15" s="33"/>
      <c r="W15" s="33"/>
      <c r="X15" s="79" t="e">
        <f>(VLOOKUP(T15,'RISK Matrix'!$C$4:$D$14,2,FALSE))*(VLOOKUP(U15,'RISK Matrix'!$C$16:$D$21,2,FALSE))*(VLOOKUP(V15,'RISK Matrix'!$C$23:$D$26,2,FALSE))*(VLOOKUP(W15,'RISK Matrix'!$C$28:$D$34,2,FALSE))</f>
        <v>#N/A</v>
      </c>
      <c r="Y15" s="79" t="str">
        <f t="shared" si="2"/>
        <v/>
      </c>
      <c r="Z15" s="15"/>
    </row>
    <row r="16" spans="1:26" s="4" customFormat="1" x14ac:dyDescent="0.25">
      <c r="A16" s="73" t="s">
        <v>2</v>
      </c>
      <c r="B16" s="19"/>
      <c r="C16" s="61"/>
      <c r="D16" s="80"/>
      <c r="E16" s="33"/>
      <c r="F16" s="33"/>
      <c r="G16" s="33"/>
      <c r="H16" s="79" t="e">
        <f>(VLOOKUP(D16,'RISK Matrix'!$C$4:$D$14,2,FALSE))*(VLOOKUP(E16,'RISK Matrix'!$C$16:$D$21,2,FALSE))*(VLOOKUP(F16,'RISK Matrix'!$C$23:$D$26,2,FALSE))*(VLOOKUP(G16,'RISK Matrix'!$C$28:$D$34,2,FALSE))</f>
        <v>#N/A</v>
      </c>
      <c r="I16" s="79" t="str">
        <f t="shared" si="0"/>
        <v/>
      </c>
      <c r="J16" s="86"/>
      <c r="K16" s="21"/>
      <c r="L16" s="80"/>
      <c r="M16" s="33"/>
      <c r="N16" s="33"/>
      <c r="O16" s="33"/>
      <c r="P16" s="79" t="e">
        <f>(VLOOKUP(L16,'RISK Matrix'!$C$4:$D$14,2,FALSE))*(VLOOKUP(M16,'RISK Matrix'!$C$16:$D$21,2,FALSE))*(VLOOKUP(N16,'RISK Matrix'!$C$23:$D$26,2,FALSE))*(VLOOKUP(O16,'RISK Matrix'!$C$28:$D$34,2,FALSE))</f>
        <v>#N/A</v>
      </c>
      <c r="Q16" s="79" t="str">
        <f t="shared" si="1"/>
        <v/>
      </c>
      <c r="R16" s="86"/>
      <c r="S16" s="21"/>
      <c r="T16" s="80"/>
      <c r="U16" s="33"/>
      <c r="V16" s="33"/>
      <c r="W16" s="33"/>
      <c r="X16" s="79" t="e">
        <f>(VLOOKUP(T16,'RISK Matrix'!$C$4:$D$14,2,FALSE))*(VLOOKUP(U16,'RISK Matrix'!$C$16:$D$21,2,FALSE))*(VLOOKUP(V16,'RISK Matrix'!$C$23:$D$26,2,FALSE))*(VLOOKUP(W16,'RISK Matrix'!$C$28:$D$34,2,FALSE))</f>
        <v>#N/A</v>
      </c>
      <c r="Y16" s="79" t="str">
        <f t="shared" si="2"/>
        <v/>
      </c>
      <c r="Z16" s="15"/>
    </row>
    <row r="17" spans="1:26" s="4" customFormat="1" x14ac:dyDescent="0.25">
      <c r="A17" s="73" t="s">
        <v>1</v>
      </c>
      <c r="B17" s="238"/>
      <c r="C17" s="240"/>
      <c r="D17" s="80"/>
      <c r="E17" s="33"/>
      <c r="F17" s="33"/>
      <c r="G17" s="33"/>
      <c r="H17" s="79" t="e">
        <f>(VLOOKUP(D17,'RISK Matrix'!$C$4:$D$14,2,FALSE))*(VLOOKUP(E17,'RISK Matrix'!$C$16:$D$21,2,FALSE))*(VLOOKUP(F17,'RISK Matrix'!$C$23:$D$26,2,FALSE))*(VLOOKUP(G17,'RISK Matrix'!$C$28:$D$34,2,FALSE))</f>
        <v>#N/A</v>
      </c>
      <c r="I17" s="79" t="str">
        <f t="shared" si="0"/>
        <v/>
      </c>
      <c r="J17" s="86"/>
      <c r="K17" s="21"/>
      <c r="L17" s="80"/>
      <c r="M17" s="33"/>
      <c r="N17" s="33"/>
      <c r="O17" s="33"/>
      <c r="P17" s="79" t="e">
        <f>(VLOOKUP(L17,'RISK Matrix'!$C$4:$D$14,2,FALSE))*(VLOOKUP(M17,'RISK Matrix'!$C$16:$D$21,2,FALSE))*(VLOOKUP(N17,'RISK Matrix'!$C$23:$D$26,2,FALSE))*(VLOOKUP(O17,'RISK Matrix'!$C$28:$D$34,2,FALSE))</f>
        <v>#N/A</v>
      </c>
      <c r="Q17" s="79" t="str">
        <f t="shared" si="1"/>
        <v/>
      </c>
      <c r="R17" s="86"/>
      <c r="S17" s="21"/>
      <c r="T17" s="80"/>
      <c r="U17" s="33"/>
      <c r="V17" s="33"/>
      <c r="W17" s="33"/>
      <c r="X17" s="79" t="e">
        <f>(VLOOKUP(T17,'RISK Matrix'!$C$4:$D$14,2,FALSE))*(VLOOKUP(U17,'RISK Matrix'!$C$16:$D$21,2,FALSE))*(VLOOKUP(V17,'RISK Matrix'!$C$23:$D$26,2,FALSE))*(VLOOKUP(W17,'RISK Matrix'!$C$28:$D$34,2,FALSE))</f>
        <v>#N/A</v>
      </c>
      <c r="Y17" s="79" t="str">
        <f t="shared" si="2"/>
        <v/>
      </c>
      <c r="Z17" s="15"/>
    </row>
    <row r="18" spans="1:26" s="4" customFormat="1" ht="15.75" thickBot="1" x14ac:dyDescent="0.3">
      <c r="A18" s="94" t="s">
        <v>0</v>
      </c>
      <c r="B18" s="242"/>
      <c r="C18" s="241"/>
      <c r="D18" s="95"/>
      <c r="E18" s="34"/>
      <c r="F18" s="34"/>
      <c r="G18" s="34"/>
      <c r="H18" s="89" t="e">
        <f>(VLOOKUP(D18,'RISK Matrix'!$C$4:$D$14,2,FALSE))*(VLOOKUP(E18,'RISK Matrix'!$C$16:$D$21,2,FALSE))*(VLOOKUP(F18,'RISK Matrix'!$C$23:$D$26,2,FALSE))*(VLOOKUP(G18,'RISK Matrix'!$C$28:$D$34,2,FALSE))</f>
        <v>#N/A</v>
      </c>
      <c r="I18" s="89" t="str">
        <f t="shared" si="0"/>
        <v/>
      </c>
      <c r="J18" s="93"/>
      <c r="K18" s="31"/>
      <c r="L18" s="95"/>
      <c r="M18" s="34"/>
      <c r="N18" s="34"/>
      <c r="O18" s="34"/>
      <c r="P18" s="89" t="e">
        <f>(VLOOKUP(L18,'RISK Matrix'!$C$4:$D$14,2,FALSE))*(VLOOKUP(M18,'RISK Matrix'!$C$16:$D$21,2,FALSE))*(VLOOKUP(N18,'RISK Matrix'!$C$23:$D$26,2,FALSE))*(VLOOKUP(O18,'RISK Matrix'!$C$28:$D$34,2,FALSE))</f>
        <v>#N/A</v>
      </c>
      <c r="Q18" s="89" t="str">
        <f t="shared" si="1"/>
        <v/>
      </c>
      <c r="R18" s="93"/>
      <c r="S18" s="31"/>
      <c r="T18" s="95"/>
      <c r="U18" s="34"/>
      <c r="V18" s="34"/>
      <c r="W18" s="34"/>
      <c r="X18" s="89" t="e">
        <f>(VLOOKUP(T18,'RISK Matrix'!$C$4:$D$14,2,FALSE))*(VLOOKUP(U18,'RISK Matrix'!$C$16:$D$21,2,FALSE))*(VLOOKUP(V18,'RISK Matrix'!$C$23:$D$26,2,FALSE))*(VLOOKUP(W18,'RISK Matrix'!$C$28:$D$34,2,FALSE))</f>
        <v>#N/A</v>
      </c>
      <c r="Y18" s="89" t="str">
        <f t="shared" si="2"/>
        <v/>
      </c>
      <c r="Z18" s="15"/>
    </row>
    <row r="19" spans="1:26" s="4" customFormat="1" ht="15.75" thickBot="1" x14ac:dyDescent="0.3">
      <c r="A19" s="99" t="s">
        <v>14</v>
      </c>
      <c r="B19" s="24"/>
      <c r="C19" s="25"/>
      <c r="D19" s="100"/>
      <c r="E19" s="81"/>
      <c r="F19" s="81"/>
      <c r="G19" s="81"/>
      <c r="H19" s="101" t="e">
        <f>(VLOOKUP(D19,'RISK Matrix'!$C$4:$D$14,2,FALSE))*(VLOOKUP(E19,'RISK Matrix'!$C$16:$D$21,2,FALSE))*(VLOOKUP(F19,'RISK Matrix'!$C$23:$D$26,2,FALSE))*(VLOOKUP(G19,'RISK Matrix'!$C$28:$D$34,2,FALSE))</f>
        <v>#N/A</v>
      </c>
      <c r="I19" s="101" t="str">
        <f t="shared" si="0"/>
        <v/>
      </c>
      <c r="J19" s="101"/>
      <c r="K19" s="24"/>
      <c r="L19" s="100"/>
      <c r="M19" s="81"/>
      <c r="N19" s="81"/>
      <c r="O19" s="81"/>
      <c r="P19" s="101" t="e">
        <f>(VLOOKUP(L19,'RISK Matrix'!$C$4:$D$14,2,FALSE))*(VLOOKUP(M19,'RISK Matrix'!$C$16:$D$21,2,FALSE))*(VLOOKUP(N19,'RISK Matrix'!$C$23:$D$26,2,FALSE))*(VLOOKUP(O19,'RISK Matrix'!$C$28:$D$34,2,FALSE))</f>
        <v>#N/A</v>
      </c>
      <c r="Q19" s="101" t="str">
        <f t="shared" si="1"/>
        <v/>
      </c>
      <c r="R19" s="101"/>
      <c r="S19" s="82"/>
      <c r="T19" s="100"/>
      <c r="U19" s="81"/>
      <c r="V19" s="81"/>
      <c r="W19" s="81"/>
      <c r="X19" s="101" t="e">
        <f>(VLOOKUP(T19,'RISK Matrix'!$C$4:$D$14,2,FALSE))*(VLOOKUP(U19,'RISK Matrix'!$C$16:$D$21,2,FALSE))*(VLOOKUP(V19,'RISK Matrix'!$C$23:$D$26,2,FALSE))*(VLOOKUP(W19,'RISK Matrix'!$C$28:$D$34,2,FALSE))</f>
        <v>#N/A</v>
      </c>
      <c r="Y19" s="102" t="str">
        <f t="shared" si="2"/>
        <v/>
      </c>
      <c r="Z19" s="15"/>
    </row>
    <row r="20" spans="1:26" s="4" customFormat="1" x14ac:dyDescent="0.25">
      <c r="A20" s="96" t="s">
        <v>9</v>
      </c>
      <c r="B20" s="27"/>
      <c r="C20" s="97"/>
      <c r="D20" s="98"/>
      <c r="E20" s="35"/>
      <c r="F20" s="35"/>
      <c r="G20" s="35"/>
      <c r="H20" s="88" t="e">
        <f>(VLOOKUP(D20,'RISK Matrix'!$C$4:$D$14,2,FALSE))*(VLOOKUP(E20,'RISK Matrix'!$C$16:$D$21,2,FALSE))*(VLOOKUP(F20,'RISK Matrix'!$C$23:$D$26,2,FALSE))*(VLOOKUP(G20,'RISK Matrix'!$C$28:$D$34,2,FALSE))</f>
        <v>#N/A</v>
      </c>
      <c r="I20" s="88" t="str">
        <f t="shared" si="0"/>
        <v/>
      </c>
      <c r="J20" s="92"/>
      <c r="K20" s="29"/>
      <c r="L20" s="98"/>
      <c r="M20" s="35"/>
      <c r="N20" s="35"/>
      <c r="O20" s="35"/>
      <c r="P20" s="88" t="e">
        <f>(VLOOKUP(L20,'RISK Matrix'!$C$4:$D$14,2,FALSE))*(VLOOKUP(M20,'RISK Matrix'!$C$16:$D$21,2,FALSE))*(VLOOKUP(N20,'RISK Matrix'!$C$23:$D$26,2,FALSE))*(VLOOKUP(O20,'RISK Matrix'!$C$28:$D$34,2,FALSE))</f>
        <v>#N/A</v>
      </c>
      <c r="Q20" s="88" t="str">
        <f t="shared" si="1"/>
        <v/>
      </c>
      <c r="R20" s="92"/>
      <c r="S20" s="29"/>
      <c r="T20" s="98"/>
      <c r="U20" s="35"/>
      <c r="V20" s="35"/>
      <c r="W20" s="35"/>
      <c r="X20" s="88" t="e">
        <f>(VLOOKUP(T20,'RISK Matrix'!$C$4:$D$14,2,FALSE))*(VLOOKUP(U20,'RISK Matrix'!$C$16:$D$21,2,FALSE))*(VLOOKUP(V20,'RISK Matrix'!$C$23:$D$26,2,FALSE))*(VLOOKUP(W20,'RISK Matrix'!$C$28:$D$34,2,FALSE))</f>
        <v>#N/A</v>
      </c>
      <c r="Y20" s="88" t="str">
        <f t="shared" si="2"/>
        <v/>
      </c>
      <c r="Z20" s="15"/>
    </row>
    <row r="21" spans="1:26" s="4" customFormat="1" x14ac:dyDescent="0.25">
      <c r="A21" s="73" t="s">
        <v>10</v>
      </c>
      <c r="B21" s="19"/>
      <c r="C21" s="61"/>
      <c r="D21" s="80"/>
      <c r="E21" s="33"/>
      <c r="F21" s="33"/>
      <c r="G21" s="33"/>
      <c r="H21" s="79" t="e">
        <f>(VLOOKUP(D21,'RISK Matrix'!$C$4:$D$14,2,FALSE))*(VLOOKUP(E21,'RISK Matrix'!$C$16:$D$21,2,FALSE))*(VLOOKUP(F21,'RISK Matrix'!$C$23:$D$26,2,FALSE))*(VLOOKUP(G21,'RISK Matrix'!$C$28:$D$34,2,FALSE))</f>
        <v>#N/A</v>
      </c>
      <c r="I21" s="79" t="str">
        <f t="shared" si="0"/>
        <v/>
      </c>
      <c r="J21" s="86"/>
      <c r="K21" s="21"/>
      <c r="L21" s="80"/>
      <c r="M21" s="33"/>
      <c r="N21" s="33"/>
      <c r="O21" s="33"/>
      <c r="P21" s="79" t="e">
        <f>(VLOOKUP(L21,'RISK Matrix'!$C$4:$D$14,2,FALSE))*(VLOOKUP(M21,'RISK Matrix'!$C$16:$D$21,2,FALSE))*(VLOOKUP(N21,'RISK Matrix'!$C$23:$D$26,2,FALSE))*(VLOOKUP(O21,'RISK Matrix'!$C$28:$D$34,2,FALSE))</f>
        <v>#N/A</v>
      </c>
      <c r="Q21" s="79" t="str">
        <f t="shared" si="1"/>
        <v/>
      </c>
      <c r="R21" s="86"/>
      <c r="S21" s="21"/>
      <c r="T21" s="80"/>
      <c r="U21" s="33"/>
      <c r="V21" s="33"/>
      <c r="W21" s="33"/>
      <c r="X21" s="79" t="e">
        <f>(VLOOKUP(T21,'RISK Matrix'!$C$4:$D$14,2,FALSE))*(VLOOKUP(U21,'RISK Matrix'!$C$16:$D$21,2,FALSE))*(VLOOKUP(V21,'RISK Matrix'!$C$23:$D$26,2,FALSE))*(VLOOKUP(W21,'RISK Matrix'!$C$28:$D$34,2,FALSE))</f>
        <v>#N/A</v>
      </c>
      <c r="Y21" s="79" t="str">
        <f t="shared" si="2"/>
        <v/>
      </c>
      <c r="Z21" s="15"/>
    </row>
    <row r="22" spans="1:26" s="4" customFormat="1" x14ac:dyDescent="0.25">
      <c r="A22" s="73" t="s">
        <v>11</v>
      </c>
      <c r="B22" s="19"/>
      <c r="C22" s="61"/>
      <c r="D22" s="80"/>
      <c r="E22" s="33"/>
      <c r="F22" s="33"/>
      <c r="G22" s="33"/>
      <c r="H22" s="79" t="e">
        <f>(VLOOKUP(D22,'RISK Matrix'!$C$4:$D$14,2,FALSE))*(VLOOKUP(E22,'RISK Matrix'!$C$16:$D$21,2,FALSE))*(VLOOKUP(F22,'RISK Matrix'!$C$23:$D$26,2,FALSE))*(VLOOKUP(G22,'RISK Matrix'!$C$28:$D$34,2,FALSE))</f>
        <v>#N/A</v>
      </c>
      <c r="I22" s="79" t="str">
        <f t="shared" si="0"/>
        <v/>
      </c>
      <c r="J22" s="86"/>
      <c r="K22" s="21"/>
      <c r="L22" s="80"/>
      <c r="M22" s="33"/>
      <c r="N22" s="33"/>
      <c r="O22" s="33"/>
      <c r="P22" s="79" t="e">
        <f>(VLOOKUP(L22,'RISK Matrix'!$C$4:$D$14,2,FALSE))*(VLOOKUP(M22,'RISK Matrix'!$C$16:$D$21,2,FALSE))*(VLOOKUP(N22,'RISK Matrix'!$C$23:$D$26,2,FALSE))*(VLOOKUP(O22,'RISK Matrix'!$C$28:$D$34,2,FALSE))</f>
        <v>#N/A</v>
      </c>
      <c r="Q22" s="79" t="str">
        <f t="shared" si="1"/>
        <v/>
      </c>
      <c r="R22" s="86"/>
      <c r="S22" s="21"/>
      <c r="T22" s="80"/>
      <c r="U22" s="33"/>
      <c r="V22" s="33"/>
      <c r="W22" s="33"/>
      <c r="X22" s="79" t="e">
        <f>(VLOOKUP(T22,'RISK Matrix'!$C$4:$D$14,2,FALSE))*(VLOOKUP(U22,'RISK Matrix'!$C$16:$D$21,2,FALSE))*(VLOOKUP(V22,'RISK Matrix'!$C$23:$D$26,2,FALSE))*(VLOOKUP(W22,'RISK Matrix'!$C$28:$D$34,2,FALSE))</f>
        <v>#N/A</v>
      </c>
      <c r="Y22" s="79" t="str">
        <f t="shared" si="2"/>
        <v/>
      </c>
      <c r="Z22" s="15"/>
    </row>
    <row r="23" spans="1:26" s="4" customFormat="1" x14ac:dyDescent="0.25">
      <c r="A23" s="73" t="s">
        <v>12</v>
      </c>
      <c r="B23" s="19"/>
      <c r="C23" s="61"/>
      <c r="D23" s="80"/>
      <c r="E23" s="33"/>
      <c r="F23" s="33"/>
      <c r="G23" s="33"/>
      <c r="H23" s="79" t="e">
        <f>(VLOOKUP(D23,'RISK Matrix'!$C$4:$D$14,2,FALSE))*(VLOOKUP(E23,'RISK Matrix'!$C$16:$D$21,2,FALSE))*(VLOOKUP(F23,'RISK Matrix'!$C$23:$D$26,2,FALSE))*(VLOOKUP(G23,'RISK Matrix'!$C$28:$D$34,2,FALSE))</f>
        <v>#N/A</v>
      </c>
      <c r="I23" s="79" t="str">
        <f t="shared" si="0"/>
        <v/>
      </c>
      <c r="J23" s="86"/>
      <c r="K23" s="21"/>
      <c r="L23" s="80"/>
      <c r="M23" s="33"/>
      <c r="N23" s="33"/>
      <c r="O23" s="33"/>
      <c r="P23" s="79" t="e">
        <f>(VLOOKUP(L23,'RISK Matrix'!$C$4:$D$14,2,FALSE))*(VLOOKUP(M23,'RISK Matrix'!$C$16:$D$21,2,FALSE))*(VLOOKUP(N23,'RISK Matrix'!$C$23:$D$26,2,FALSE))*(VLOOKUP(O23,'RISK Matrix'!$C$28:$D$34,2,FALSE))</f>
        <v>#N/A</v>
      </c>
      <c r="Q23" s="79" t="str">
        <f t="shared" si="1"/>
        <v/>
      </c>
      <c r="R23" s="86"/>
      <c r="S23" s="21"/>
      <c r="T23" s="80"/>
      <c r="U23" s="33"/>
      <c r="V23" s="33"/>
      <c r="W23" s="33"/>
      <c r="X23" s="79" t="e">
        <f>(VLOOKUP(T23,'RISK Matrix'!$C$4:$D$14,2,FALSE))*(VLOOKUP(U23,'RISK Matrix'!$C$16:$D$21,2,FALSE))*(VLOOKUP(V23,'RISK Matrix'!$C$23:$D$26,2,FALSE))*(VLOOKUP(W23,'RISK Matrix'!$C$28:$D$34,2,FALSE))</f>
        <v>#N/A</v>
      </c>
      <c r="Y23" s="79" t="str">
        <f t="shared" si="2"/>
        <v/>
      </c>
      <c r="Z23" s="15"/>
    </row>
    <row r="24" spans="1:26" s="4" customFormat="1" ht="15.75" thickBot="1" x14ac:dyDescent="0.3">
      <c r="A24" s="94" t="s">
        <v>13</v>
      </c>
      <c r="B24" s="30"/>
      <c r="C24" s="103"/>
      <c r="D24" s="95"/>
      <c r="E24" s="34"/>
      <c r="F24" s="34"/>
      <c r="G24" s="34"/>
      <c r="H24" s="89" t="e">
        <f>(VLOOKUP(D24,'RISK Matrix'!$C$4:$D$14,2,FALSE))*(VLOOKUP(E24,'RISK Matrix'!$C$16:$D$21,2,FALSE))*(VLOOKUP(F24,'RISK Matrix'!$C$23:$D$26,2,FALSE))*(VLOOKUP(G24,'RISK Matrix'!$C$28:$D$34,2,FALSE))</f>
        <v>#N/A</v>
      </c>
      <c r="I24" s="89" t="str">
        <f t="shared" si="0"/>
        <v/>
      </c>
      <c r="J24" s="93"/>
      <c r="K24" s="31"/>
      <c r="L24" s="95"/>
      <c r="M24" s="34"/>
      <c r="N24" s="34"/>
      <c r="O24" s="34"/>
      <c r="P24" s="89" t="e">
        <f>(VLOOKUP(L24,'RISK Matrix'!$C$4:$D$14,2,FALSE))*(VLOOKUP(M24,'RISK Matrix'!$C$16:$D$21,2,FALSE))*(VLOOKUP(N24,'RISK Matrix'!$C$23:$D$26,2,FALSE))*(VLOOKUP(O24,'RISK Matrix'!$C$28:$D$34,2,FALSE))</f>
        <v>#N/A</v>
      </c>
      <c r="Q24" s="89" t="str">
        <f t="shared" si="1"/>
        <v/>
      </c>
      <c r="R24" s="93"/>
      <c r="S24" s="31"/>
      <c r="T24" s="95"/>
      <c r="U24" s="34"/>
      <c r="V24" s="34"/>
      <c r="W24" s="34"/>
      <c r="X24" s="89" t="e">
        <f>(VLOOKUP(T24,'RISK Matrix'!$C$4:$D$14,2,FALSE))*(VLOOKUP(U24,'RISK Matrix'!$C$16:$D$21,2,FALSE))*(VLOOKUP(V24,'RISK Matrix'!$C$23:$D$26,2,FALSE))*(VLOOKUP(W24,'RISK Matrix'!$C$28:$D$34,2,FALSE))</f>
        <v>#N/A</v>
      </c>
      <c r="Y24" s="89" t="str">
        <f t="shared" si="2"/>
        <v/>
      </c>
      <c r="Z24" s="15"/>
    </row>
    <row r="25" spans="1:26" ht="15.75" thickBot="1" x14ac:dyDescent="0.3">
      <c r="A25" s="99" t="str">
        <f>'[1]Hazard Checklist'!$B$37</f>
        <v>THERMAL HAZARDS</v>
      </c>
      <c r="B25" s="24"/>
      <c r="C25" s="25"/>
      <c r="D25" s="100"/>
      <c r="E25" s="81"/>
      <c r="F25" s="81"/>
      <c r="G25" s="81"/>
      <c r="H25" s="101" t="e">
        <f>(VLOOKUP(D25,'RISK Matrix'!$C$4:$D$14,2,FALSE))*(VLOOKUP(E25,'RISK Matrix'!$C$16:$D$21,2,FALSE))*(VLOOKUP(F25,'RISK Matrix'!$C$23:$D$26,2,FALSE))*(VLOOKUP(G25,'RISK Matrix'!$C$28:$D$34,2,FALSE))</f>
        <v>#N/A</v>
      </c>
      <c r="I25" s="101" t="str">
        <f t="shared" si="0"/>
        <v/>
      </c>
      <c r="J25" s="101"/>
      <c r="K25" s="82"/>
      <c r="L25" s="100"/>
      <c r="M25" s="81"/>
      <c r="N25" s="81"/>
      <c r="O25" s="81"/>
      <c r="P25" s="101" t="e">
        <f>(VLOOKUP(L25,'RISK Matrix'!$C$4:$D$14,2,FALSE))*(VLOOKUP(M25,'RISK Matrix'!$C$16:$D$21,2,FALSE))*(VLOOKUP(N25,'RISK Matrix'!$C$23:$D$26,2,FALSE))*(VLOOKUP(O25,'RISK Matrix'!$C$28:$D$34,2,FALSE))</f>
        <v>#N/A</v>
      </c>
      <c r="Q25" s="101" t="str">
        <f t="shared" si="1"/>
        <v/>
      </c>
      <c r="R25" s="101"/>
      <c r="S25" s="82"/>
      <c r="T25" s="100"/>
      <c r="U25" s="81"/>
      <c r="V25" s="81"/>
      <c r="W25" s="81"/>
      <c r="X25" s="101" t="e">
        <f>(VLOOKUP(T25,'RISK Matrix'!$C$4:$D$14,2,FALSE))*(VLOOKUP(U25,'RISK Matrix'!$C$16:$D$21,2,FALSE))*(VLOOKUP(V25,'RISK Matrix'!$C$23:$D$26,2,FALSE))*(VLOOKUP(W25,'RISK Matrix'!$C$28:$D$34,2,FALSE))</f>
        <v>#N/A</v>
      </c>
      <c r="Y25" s="102" t="str">
        <f t="shared" si="2"/>
        <v/>
      </c>
      <c r="Z25" s="32"/>
    </row>
    <row r="26" spans="1:26" s="4" customFormat="1" x14ac:dyDescent="0.25">
      <c r="A26" s="96" t="s">
        <v>15</v>
      </c>
      <c r="B26" s="27"/>
      <c r="C26" s="97"/>
      <c r="D26" s="98"/>
      <c r="E26" s="35"/>
      <c r="F26" s="35"/>
      <c r="G26" s="35"/>
      <c r="H26" s="88" t="e">
        <f>(VLOOKUP(D26,'RISK Matrix'!$C$4:$D$14,2,FALSE))*(VLOOKUP(E26,'RISK Matrix'!$C$16:$D$21,2,FALSE))*(VLOOKUP(F26,'RISK Matrix'!$C$23:$D$26,2,FALSE))*(VLOOKUP(G26,'RISK Matrix'!$C$28:$D$34,2,FALSE))</f>
        <v>#N/A</v>
      </c>
      <c r="I26" s="88" t="str">
        <f t="shared" si="0"/>
        <v/>
      </c>
      <c r="J26" s="92"/>
      <c r="K26" s="29"/>
      <c r="L26" s="98"/>
      <c r="M26" s="35"/>
      <c r="N26" s="35"/>
      <c r="O26" s="35"/>
      <c r="P26" s="88" t="e">
        <f>(VLOOKUP(L26,'RISK Matrix'!$C$4:$D$14,2,FALSE))*(VLOOKUP(M26,'RISK Matrix'!$C$16:$D$21,2,FALSE))*(VLOOKUP(N26,'RISK Matrix'!$C$23:$D$26,2,FALSE))*(VLOOKUP(O26,'RISK Matrix'!$C$28:$D$34,2,FALSE))</f>
        <v>#N/A</v>
      </c>
      <c r="Q26" s="88" t="str">
        <f t="shared" si="1"/>
        <v/>
      </c>
      <c r="R26" s="92"/>
      <c r="S26" s="29"/>
      <c r="T26" s="98"/>
      <c r="U26" s="35"/>
      <c r="V26" s="35"/>
      <c r="W26" s="35"/>
      <c r="X26" s="88" t="e">
        <f>(VLOOKUP(T26,'RISK Matrix'!$C$4:$D$14,2,FALSE))*(VLOOKUP(U26,'RISK Matrix'!$C$16:$D$21,2,FALSE))*(VLOOKUP(V26,'RISK Matrix'!$C$23:$D$26,2,FALSE))*(VLOOKUP(W26,'RISK Matrix'!$C$28:$D$34,2,FALSE))</f>
        <v>#N/A</v>
      </c>
      <c r="Y26" s="88" t="str">
        <f t="shared" si="2"/>
        <v/>
      </c>
      <c r="Z26" s="15"/>
    </row>
    <row r="27" spans="1:26" s="4" customFormat="1" x14ac:dyDescent="0.25">
      <c r="A27" s="73" t="s">
        <v>16</v>
      </c>
      <c r="B27" s="19"/>
      <c r="C27" s="61"/>
      <c r="D27" s="80"/>
      <c r="E27" s="33"/>
      <c r="F27" s="33"/>
      <c r="G27" s="33"/>
      <c r="H27" s="79" t="e">
        <f>(VLOOKUP(D27,'RISK Matrix'!$C$4:$D$14,2,FALSE))*(VLOOKUP(E27,'RISK Matrix'!$C$16:$D$21,2,FALSE))*(VLOOKUP(F27,'RISK Matrix'!$C$23:$D$26,2,FALSE))*(VLOOKUP(G27,'RISK Matrix'!$C$28:$D$34,2,FALSE))</f>
        <v>#N/A</v>
      </c>
      <c r="I27" s="79" t="str">
        <f t="shared" si="0"/>
        <v/>
      </c>
      <c r="J27" s="86"/>
      <c r="K27" s="21"/>
      <c r="L27" s="80"/>
      <c r="M27" s="33"/>
      <c r="N27" s="33"/>
      <c r="O27" s="33"/>
      <c r="P27" s="79" t="e">
        <f>(VLOOKUP(L27,'RISK Matrix'!$C$4:$D$14,2,FALSE))*(VLOOKUP(M27,'RISK Matrix'!$C$16:$D$21,2,FALSE))*(VLOOKUP(N27,'RISK Matrix'!$C$23:$D$26,2,FALSE))*(VLOOKUP(O27,'RISK Matrix'!$C$28:$D$34,2,FALSE))</f>
        <v>#N/A</v>
      </c>
      <c r="Q27" s="79" t="str">
        <f t="shared" si="1"/>
        <v/>
      </c>
      <c r="R27" s="86"/>
      <c r="S27" s="21"/>
      <c r="T27" s="80"/>
      <c r="U27" s="33"/>
      <c r="V27" s="33"/>
      <c r="W27" s="33"/>
      <c r="X27" s="79" t="e">
        <f>(VLOOKUP(T27,'RISK Matrix'!$C$4:$D$14,2,FALSE))*(VLOOKUP(U27,'RISK Matrix'!$C$16:$D$21,2,FALSE))*(VLOOKUP(V27,'RISK Matrix'!$C$23:$D$26,2,FALSE))*(VLOOKUP(W27,'RISK Matrix'!$C$28:$D$34,2,FALSE))</f>
        <v>#N/A</v>
      </c>
      <c r="Y27" s="79" t="str">
        <f t="shared" si="2"/>
        <v/>
      </c>
      <c r="Z27" s="15"/>
    </row>
    <row r="28" spans="1:26" s="4" customFormat="1" x14ac:dyDescent="0.25">
      <c r="A28" s="73" t="s">
        <v>17</v>
      </c>
      <c r="B28" s="19"/>
      <c r="C28" s="240"/>
      <c r="D28" s="80"/>
      <c r="E28" s="33"/>
      <c r="F28" s="33"/>
      <c r="G28" s="33"/>
      <c r="H28" s="79" t="e">
        <f>(VLOOKUP(D28,'RISK Matrix'!$C$4:$D$14,2,FALSE))*(VLOOKUP(E28,'RISK Matrix'!$C$16:$D$21,2,FALSE))*(VLOOKUP(F28,'RISK Matrix'!$C$23:$D$26,2,FALSE))*(VLOOKUP(G28,'RISK Matrix'!$C$28:$D$34,2,FALSE))</f>
        <v>#N/A</v>
      </c>
      <c r="I28" s="79" t="str">
        <f t="shared" si="0"/>
        <v/>
      </c>
      <c r="J28" s="86"/>
      <c r="K28" s="21"/>
      <c r="L28" s="80"/>
      <c r="M28" s="33"/>
      <c r="N28" s="33"/>
      <c r="O28" s="33"/>
      <c r="P28" s="79" t="e">
        <f>(VLOOKUP(L28,'RISK Matrix'!$C$4:$D$14,2,FALSE))*(VLOOKUP(M28,'RISK Matrix'!$C$16:$D$21,2,FALSE))*(VLOOKUP(N28,'RISK Matrix'!$C$23:$D$26,2,FALSE))*(VLOOKUP(O28,'RISK Matrix'!$C$28:$D$34,2,FALSE))</f>
        <v>#N/A</v>
      </c>
      <c r="Q28" s="79" t="str">
        <f t="shared" si="1"/>
        <v/>
      </c>
      <c r="R28" s="86"/>
      <c r="S28" s="21"/>
      <c r="T28" s="80"/>
      <c r="U28" s="33"/>
      <c r="V28" s="33"/>
      <c r="W28" s="33"/>
      <c r="X28" s="79" t="e">
        <f>(VLOOKUP(T28,'RISK Matrix'!$C$4:$D$14,2,FALSE))*(VLOOKUP(U28,'RISK Matrix'!$C$16:$D$21,2,FALSE))*(VLOOKUP(V28,'RISK Matrix'!$C$23:$D$26,2,FALSE))*(VLOOKUP(W28,'RISK Matrix'!$C$28:$D$34,2,FALSE))</f>
        <v>#N/A</v>
      </c>
      <c r="Y28" s="79" t="str">
        <f t="shared" si="2"/>
        <v/>
      </c>
      <c r="Z28" s="15"/>
    </row>
    <row r="29" spans="1:26" s="4" customFormat="1" ht="15.75" thickBot="1" x14ac:dyDescent="0.3">
      <c r="A29" s="94" t="s">
        <v>18</v>
      </c>
      <c r="B29" s="30"/>
      <c r="C29" s="241"/>
      <c r="D29" s="95"/>
      <c r="E29" s="34"/>
      <c r="F29" s="34"/>
      <c r="G29" s="34"/>
      <c r="H29" s="89" t="e">
        <f>(VLOOKUP(D29,'RISK Matrix'!$C$4:$D$14,2,FALSE))*(VLOOKUP(E29,'RISK Matrix'!$C$16:$D$21,2,FALSE))*(VLOOKUP(F29,'RISK Matrix'!$C$23:$D$26,2,FALSE))*(VLOOKUP(G29,'RISK Matrix'!$C$28:$D$34,2,FALSE))</f>
        <v>#N/A</v>
      </c>
      <c r="I29" s="89" t="str">
        <f t="shared" si="0"/>
        <v/>
      </c>
      <c r="J29" s="93"/>
      <c r="K29" s="31"/>
      <c r="L29" s="95"/>
      <c r="M29" s="34"/>
      <c r="N29" s="34"/>
      <c r="O29" s="34"/>
      <c r="P29" s="89" t="e">
        <f>(VLOOKUP(L29,'RISK Matrix'!$C$4:$D$14,2,FALSE))*(VLOOKUP(M29,'RISK Matrix'!$C$16:$D$21,2,FALSE))*(VLOOKUP(N29,'RISK Matrix'!$C$23:$D$26,2,FALSE))*(VLOOKUP(O29,'RISK Matrix'!$C$28:$D$34,2,FALSE))</f>
        <v>#N/A</v>
      </c>
      <c r="Q29" s="89" t="str">
        <f t="shared" si="1"/>
        <v/>
      </c>
      <c r="R29" s="93"/>
      <c r="S29" s="31"/>
      <c r="T29" s="95"/>
      <c r="U29" s="34"/>
      <c r="V29" s="34"/>
      <c r="W29" s="34"/>
      <c r="X29" s="89" t="e">
        <f>(VLOOKUP(T29,'RISK Matrix'!$C$4:$D$14,2,FALSE))*(VLOOKUP(U29,'RISK Matrix'!$C$16:$D$21,2,FALSE))*(VLOOKUP(V29,'RISK Matrix'!$C$23:$D$26,2,FALSE))*(VLOOKUP(W29,'RISK Matrix'!$C$28:$D$34,2,FALSE))</f>
        <v>#N/A</v>
      </c>
      <c r="Y29" s="89" t="str">
        <f t="shared" si="2"/>
        <v/>
      </c>
      <c r="Z29" s="15"/>
    </row>
    <row r="30" spans="1:26" ht="15.75" thickBot="1" x14ac:dyDescent="0.3">
      <c r="A30" s="99" t="str">
        <f>'[1]Hazard Checklist'!$B$43</f>
        <v>NOISE HAZARDS</v>
      </c>
      <c r="B30" s="24"/>
      <c r="C30" s="25"/>
      <c r="D30" s="100"/>
      <c r="E30" s="81"/>
      <c r="F30" s="81"/>
      <c r="G30" s="81"/>
      <c r="H30" s="101" t="e">
        <f>(VLOOKUP(D30,'RISK Matrix'!$C$4:$D$14,2,FALSE))*(VLOOKUP(E30,'RISK Matrix'!$C$16:$D$21,2,FALSE))*(VLOOKUP(F30,'RISK Matrix'!$C$23:$D$26,2,FALSE))*(VLOOKUP(G30,'RISK Matrix'!$C$28:$D$34,2,FALSE))</f>
        <v>#N/A</v>
      </c>
      <c r="I30" s="101" t="str">
        <f t="shared" si="0"/>
        <v/>
      </c>
      <c r="J30" s="101"/>
      <c r="K30" s="26"/>
      <c r="L30" s="100"/>
      <c r="M30" s="81"/>
      <c r="N30" s="81"/>
      <c r="O30" s="81"/>
      <c r="P30" s="101" t="e">
        <f>(VLOOKUP(L30,'RISK Matrix'!$C$4:$D$14,2,FALSE))*(VLOOKUP(M30,'RISK Matrix'!$C$16:$D$21,2,FALSE))*(VLOOKUP(N30,'RISK Matrix'!$C$23:$D$26,2,FALSE))*(VLOOKUP(O30,'RISK Matrix'!$C$28:$D$34,2,FALSE))</f>
        <v>#N/A</v>
      </c>
      <c r="Q30" s="101" t="str">
        <f t="shared" si="1"/>
        <v/>
      </c>
      <c r="R30" s="101"/>
      <c r="S30" s="82"/>
      <c r="T30" s="100"/>
      <c r="U30" s="81"/>
      <c r="V30" s="81"/>
      <c r="W30" s="81"/>
      <c r="X30" s="101" t="e">
        <f>(VLOOKUP(T30,'RISK Matrix'!$C$4:$D$14,2,FALSE))*(VLOOKUP(U30,'RISK Matrix'!$C$16:$D$21,2,FALSE))*(VLOOKUP(V30,'RISK Matrix'!$C$23:$D$26,2,FALSE))*(VLOOKUP(W30,'RISK Matrix'!$C$28:$D$34,2,FALSE))</f>
        <v>#N/A</v>
      </c>
      <c r="Y30" s="102" t="str">
        <f t="shared" si="2"/>
        <v/>
      </c>
      <c r="Z30" s="32"/>
    </row>
    <row r="31" spans="1:26" s="4" customFormat="1" ht="15.75" thickBot="1" x14ac:dyDescent="0.3">
      <c r="A31" s="104" t="s">
        <v>19</v>
      </c>
      <c r="B31" s="105"/>
      <c r="C31" s="106"/>
      <c r="D31" s="107"/>
      <c r="E31" s="108"/>
      <c r="F31" s="108"/>
      <c r="G31" s="108"/>
      <c r="H31" s="87" t="e">
        <f>(VLOOKUP(D31,'RISK Matrix'!$C$4:$D$14,2,FALSE))*(VLOOKUP(E31,'RISK Matrix'!$C$16:$D$21,2,FALSE))*(VLOOKUP(F31,'RISK Matrix'!$C$23:$D$26,2,FALSE))*(VLOOKUP(G31,'RISK Matrix'!$C$28:$D$34,2,FALSE))</f>
        <v>#N/A</v>
      </c>
      <c r="I31" s="87" t="str">
        <f t="shared" si="0"/>
        <v/>
      </c>
      <c r="J31" s="91"/>
      <c r="K31" s="109"/>
      <c r="L31" s="107"/>
      <c r="M31" s="108"/>
      <c r="N31" s="108"/>
      <c r="O31" s="108"/>
      <c r="P31" s="87" t="e">
        <f>(VLOOKUP(L31,'RISK Matrix'!$C$4:$D$14,2,FALSE))*(VLOOKUP(M31,'RISK Matrix'!$C$16:$D$21,2,FALSE))*(VLOOKUP(N31,'RISK Matrix'!$C$23:$D$26,2,FALSE))*(VLOOKUP(O31,'RISK Matrix'!$C$28:$D$34,2,FALSE))</f>
        <v>#N/A</v>
      </c>
      <c r="Q31" s="87" t="str">
        <f t="shared" si="1"/>
        <v/>
      </c>
      <c r="R31" s="91"/>
      <c r="S31" s="110"/>
      <c r="T31" s="107"/>
      <c r="U31" s="108"/>
      <c r="V31" s="108"/>
      <c r="W31" s="108"/>
      <c r="X31" s="87" t="e">
        <f>(VLOOKUP(T31,'RISK Matrix'!$C$4:$D$14,2,FALSE))*(VLOOKUP(U31,'RISK Matrix'!$C$16:$D$21,2,FALSE))*(VLOOKUP(V31,'RISK Matrix'!$C$23:$D$26,2,FALSE))*(VLOOKUP(W31,'RISK Matrix'!$C$28:$D$34,2,FALSE))</f>
        <v>#N/A</v>
      </c>
      <c r="Y31" s="87" t="str">
        <f t="shared" si="2"/>
        <v/>
      </c>
      <c r="Z31" s="15"/>
    </row>
    <row r="32" spans="1:26" ht="15.75" thickBot="1" x14ac:dyDescent="0.3">
      <c r="A32" s="99" t="str">
        <f>'[1]Hazard Checklist'!$B$48</f>
        <v>VIBRATION HAZARDS</v>
      </c>
      <c r="B32" s="24"/>
      <c r="C32" s="25"/>
      <c r="D32" s="100"/>
      <c r="E32" s="81"/>
      <c r="F32" s="81"/>
      <c r="G32" s="81"/>
      <c r="H32" s="101" t="e">
        <f>(VLOOKUP(D32,'RISK Matrix'!$C$4:$D$14,2,FALSE))*(VLOOKUP(E32,'RISK Matrix'!$C$16:$D$21,2,FALSE))*(VLOOKUP(F32,'RISK Matrix'!$C$23:$D$26,2,FALSE))*(VLOOKUP(G32,'RISK Matrix'!$C$28:$D$34,2,FALSE))</f>
        <v>#N/A</v>
      </c>
      <c r="I32" s="101" t="str">
        <f t="shared" si="0"/>
        <v/>
      </c>
      <c r="J32" s="101"/>
      <c r="K32" s="26"/>
      <c r="L32" s="100"/>
      <c r="M32" s="81"/>
      <c r="N32" s="81"/>
      <c r="O32" s="81"/>
      <c r="P32" s="101" t="e">
        <f>(VLOOKUP(L32,'RISK Matrix'!$C$4:$D$14,2,FALSE))*(VLOOKUP(M32,'RISK Matrix'!$C$16:$D$21,2,FALSE))*(VLOOKUP(N32,'RISK Matrix'!$C$23:$D$26,2,FALSE))*(VLOOKUP(O32,'RISK Matrix'!$C$28:$D$34,2,FALSE))</f>
        <v>#N/A</v>
      </c>
      <c r="Q32" s="101" t="str">
        <f t="shared" si="1"/>
        <v/>
      </c>
      <c r="R32" s="101"/>
      <c r="S32" s="82"/>
      <c r="T32" s="100"/>
      <c r="U32" s="81"/>
      <c r="V32" s="81"/>
      <c r="W32" s="81"/>
      <c r="X32" s="101" t="e">
        <f>(VLOOKUP(T32,'RISK Matrix'!$C$4:$D$14,2,FALSE))*(VLOOKUP(U32,'RISK Matrix'!$C$16:$D$21,2,FALSE))*(VLOOKUP(V32,'RISK Matrix'!$C$23:$D$26,2,FALSE))*(VLOOKUP(W32,'RISK Matrix'!$C$28:$D$34,2,FALSE))</f>
        <v>#N/A</v>
      </c>
      <c r="Y32" s="102" t="str">
        <f t="shared" si="2"/>
        <v/>
      </c>
      <c r="Z32" s="32"/>
    </row>
    <row r="33" spans="1:26" s="4" customFormat="1" ht="30" x14ac:dyDescent="0.25">
      <c r="A33" s="96" t="s">
        <v>50</v>
      </c>
      <c r="B33" s="27"/>
      <c r="C33" s="97"/>
      <c r="D33" s="98"/>
      <c r="E33" s="35"/>
      <c r="F33" s="35"/>
      <c r="G33" s="35"/>
      <c r="H33" s="88" t="e">
        <f>(VLOOKUP(D33,'RISK Matrix'!$C$4:$D$14,2,FALSE))*(VLOOKUP(E33,'RISK Matrix'!$C$16:$D$21,2,FALSE))*(VLOOKUP(F33,'RISK Matrix'!$C$23:$D$26,2,FALSE))*(VLOOKUP(G33,'RISK Matrix'!$C$28:$D$34,2,FALSE))</f>
        <v>#N/A</v>
      </c>
      <c r="I33" s="88" t="str">
        <f t="shared" si="0"/>
        <v/>
      </c>
      <c r="J33" s="92"/>
      <c r="K33" s="29"/>
      <c r="L33" s="98"/>
      <c r="M33" s="35"/>
      <c r="N33" s="35"/>
      <c r="O33" s="35"/>
      <c r="P33" s="88" t="e">
        <f>(VLOOKUP(L33,'RISK Matrix'!$C$4:$D$14,2,FALSE))*(VLOOKUP(M33,'RISK Matrix'!$C$16:$D$21,2,FALSE))*(VLOOKUP(N33,'RISK Matrix'!$C$23:$D$26,2,FALSE))*(VLOOKUP(O33,'RISK Matrix'!$C$28:$D$34,2,FALSE))</f>
        <v>#N/A</v>
      </c>
      <c r="Q33" s="88" t="str">
        <f t="shared" si="1"/>
        <v/>
      </c>
      <c r="R33" s="92"/>
      <c r="S33" s="29"/>
      <c r="T33" s="98"/>
      <c r="U33" s="35"/>
      <c r="V33" s="35"/>
      <c r="W33" s="35"/>
      <c r="X33" s="88" t="e">
        <f>(VLOOKUP(T33,'RISK Matrix'!$C$4:$D$14,2,FALSE))*(VLOOKUP(U33,'RISK Matrix'!$C$16:$D$21,2,FALSE))*(VLOOKUP(V33,'RISK Matrix'!$C$23:$D$26,2,FALSE))*(VLOOKUP(W33,'RISK Matrix'!$C$28:$D$34,2,FALSE))</f>
        <v>#N/A</v>
      </c>
      <c r="Y33" s="88" t="str">
        <f t="shared" si="2"/>
        <v/>
      </c>
      <c r="Z33" s="15"/>
    </row>
    <row r="34" spans="1:26" s="4" customFormat="1" ht="15.75" thickBot="1" x14ac:dyDescent="0.3">
      <c r="A34" s="94" t="s">
        <v>51</v>
      </c>
      <c r="B34" s="30"/>
      <c r="C34" s="103"/>
      <c r="D34" s="95"/>
      <c r="E34" s="34"/>
      <c r="F34" s="34"/>
      <c r="G34" s="34"/>
      <c r="H34" s="89" t="e">
        <f>(VLOOKUP(D34,'RISK Matrix'!$C$4:$D$14,2,FALSE))*(VLOOKUP(E34,'RISK Matrix'!$C$16:$D$21,2,FALSE))*(VLOOKUP(F34,'RISK Matrix'!$C$23:$D$26,2,FALSE))*(VLOOKUP(G34,'RISK Matrix'!$C$28:$D$34,2,FALSE))</f>
        <v>#N/A</v>
      </c>
      <c r="I34" s="89" t="str">
        <f t="shared" si="0"/>
        <v/>
      </c>
      <c r="J34" s="93"/>
      <c r="K34" s="31"/>
      <c r="L34" s="95"/>
      <c r="M34" s="34"/>
      <c r="N34" s="34"/>
      <c r="O34" s="34"/>
      <c r="P34" s="89" t="e">
        <f>(VLOOKUP(L34,'RISK Matrix'!$C$4:$D$14,2,FALSE))*(VLOOKUP(M34,'RISK Matrix'!$C$16:$D$21,2,FALSE))*(VLOOKUP(N34,'RISK Matrix'!$C$23:$D$26,2,FALSE))*(VLOOKUP(O34,'RISK Matrix'!$C$28:$D$34,2,FALSE))</f>
        <v>#N/A</v>
      </c>
      <c r="Q34" s="89" t="str">
        <f t="shared" si="1"/>
        <v/>
      </c>
      <c r="R34" s="93"/>
      <c r="S34" s="31"/>
      <c r="T34" s="95"/>
      <c r="U34" s="34"/>
      <c r="V34" s="34"/>
      <c r="W34" s="34"/>
      <c r="X34" s="89" t="e">
        <f>(VLOOKUP(T34,'RISK Matrix'!$C$4:$D$14,2,FALSE))*(VLOOKUP(U34,'RISK Matrix'!$C$16:$D$21,2,FALSE))*(VLOOKUP(V34,'RISK Matrix'!$C$23:$D$26,2,FALSE))*(VLOOKUP(W34,'RISK Matrix'!$C$28:$D$34,2,FALSE))</f>
        <v>#N/A</v>
      </c>
      <c r="Y34" s="89" t="str">
        <f t="shared" si="2"/>
        <v/>
      </c>
      <c r="Z34" s="15"/>
    </row>
    <row r="35" spans="1:26" ht="15.75" thickBot="1" x14ac:dyDescent="0.3">
      <c r="A35" s="99" t="str">
        <f>'[1]Hazard Checklist'!$B$54</f>
        <v>RADIATION HAZARDS</v>
      </c>
      <c r="B35" s="24"/>
      <c r="C35" s="25"/>
      <c r="D35" s="100"/>
      <c r="E35" s="81"/>
      <c r="F35" s="81"/>
      <c r="G35" s="81"/>
      <c r="H35" s="101" t="e">
        <f>(VLOOKUP(D35,'RISK Matrix'!$C$4:$D$14,2,FALSE))*(VLOOKUP(E35,'RISK Matrix'!$C$16:$D$21,2,FALSE))*(VLOOKUP(F35,'RISK Matrix'!$C$23:$D$26,2,FALSE))*(VLOOKUP(G35,'RISK Matrix'!$C$28:$D$34,2,FALSE))</f>
        <v>#N/A</v>
      </c>
      <c r="I35" s="101" t="str">
        <f t="shared" si="0"/>
        <v/>
      </c>
      <c r="J35" s="101"/>
      <c r="K35" s="26"/>
      <c r="L35" s="100"/>
      <c r="M35" s="81"/>
      <c r="N35" s="81"/>
      <c r="O35" s="81"/>
      <c r="P35" s="101" t="e">
        <f>(VLOOKUP(L35,'RISK Matrix'!$C$4:$D$14,2,FALSE))*(VLOOKUP(M35,'RISK Matrix'!$C$16:$D$21,2,FALSE))*(VLOOKUP(N35,'RISK Matrix'!$C$23:$D$26,2,FALSE))*(VLOOKUP(O35,'RISK Matrix'!$C$28:$D$34,2,FALSE))</f>
        <v>#N/A</v>
      </c>
      <c r="Q35" s="101" t="str">
        <f t="shared" si="1"/>
        <v/>
      </c>
      <c r="R35" s="101"/>
      <c r="S35" s="82"/>
      <c r="T35" s="100"/>
      <c r="U35" s="81"/>
      <c r="V35" s="81"/>
      <c r="W35" s="81"/>
      <c r="X35" s="101" t="e">
        <f>(VLOOKUP(T35,'RISK Matrix'!$C$4:$D$14,2,FALSE))*(VLOOKUP(U35,'RISK Matrix'!$C$16:$D$21,2,FALSE))*(VLOOKUP(V35,'RISK Matrix'!$C$23:$D$26,2,FALSE))*(VLOOKUP(W35,'RISK Matrix'!$C$28:$D$34,2,FALSE))</f>
        <v>#N/A</v>
      </c>
      <c r="Y35" s="102" t="str">
        <f t="shared" si="2"/>
        <v/>
      </c>
      <c r="Z35" s="32"/>
    </row>
    <row r="36" spans="1:26" s="4" customFormat="1" x14ac:dyDescent="0.25">
      <c r="A36" s="96" t="s">
        <v>20</v>
      </c>
      <c r="B36" s="27"/>
      <c r="C36" s="97"/>
      <c r="D36" s="98"/>
      <c r="E36" s="35"/>
      <c r="F36" s="35"/>
      <c r="G36" s="35"/>
      <c r="H36" s="88" t="e">
        <f>(VLOOKUP(D36,'RISK Matrix'!$C$4:$D$14,2,FALSE))*(VLOOKUP(E36,'RISK Matrix'!$C$16:$D$21,2,FALSE))*(VLOOKUP(F36,'RISK Matrix'!$C$23:$D$26,2,FALSE))*(VLOOKUP(G36,'RISK Matrix'!$C$28:$D$34,2,FALSE))</f>
        <v>#N/A</v>
      </c>
      <c r="I36" s="88" t="str">
        <f t="shared" si="0"/>
        <v/>
      </c>
      <c r="J36" s="92"/>
      <c r="K36" s="29"/>
      <c r="L36" s="98"/>
      <c r="M36" s="35"/>
      <c r="N36" s="35"/>
      <c r="O36" s="35"/>
      <c r="P36" s="88" t="e">
        <f>(VLOOKUP(L36,'RISK Matrix'!$C$4:$D$14,2,FALSE))*(VLOOKUP(M36,'RISK Matrix'!$C$16:$D$21,2,FALSE))*(VLOOKUP(N36,'RISK Matrix'!$C$23:$D$26,2,FALSE))*(VLOOKUP(O36,'RISK Matrix'!$C$28:$D$34,2,FALSE))</f>
        <v>#N/A</v>
      </c>
      <c r="Q36" s="88" t="str">
        <f t="shared" si="1"/>
        <v/>
      </c>
      <c r="R36" s="92"/>
      <c r="S36" s="29"/>
      <c r="T36" s="98"/>
      <c r="U36" s="35"/>
      <c r="V36" s="35"/>
      <c r="W36" s="35"/>
      <c r="X36" s="88" t="e">
        <f>(VLOOKUP(T36,'RISK Matrix'!$C$4:$D$14,2,FALSE))*(VLOOKUP(U36,'RISK Matrix'!$C$16:$D$21,2,FALSE))*(VLOOKUP(V36,'RISK Matrix'!$C$23:$D$26,2,FALSE))*(VLOOKUP(W36,'RISK Matrix'!$C$28:$D$34,2,FALSE))</f>
        <v>#N/A</v>
      </c>
      <c r="Y36" s="88" t="str">
        <f t="shared" si="2"/>
        <v/>
      </c>
      <c r="Z36" s="15"/>
    </row>
    <row r="37" spans="1:26" s="4" customFormat="1" ht="15.75" thickBot="1" x14ac:dyDescent="0.3">
      <c r="A37" s="94" t="s">
        <v>21</v>
      </c>
      <c r="B37" s="30"/>
      <c r="C37" s="103"/>
      <c r="D37" s="95"/>
      <c r="E37" s="34"/>
      <c r="F37" s="34"/>
      <c r="G37" s="34"/>
      <c r="H37" s="89" t="e">
        <f>(VLOOKUP(D37,'RISK Matrix'!$C$4:$D$14,2,FALSE))*(VLOOKUP(E37,'RISK Matrix'!$C$16:$D$21,2,FALSE))*(VLOOKUP(F37,'RISK Matrix'!$C$23:$D$26,2,FALSE))*(VLOOKUP(G37,'RISK Matrix'!$C$28:$D$34,2,FALSE))</f>
        <v>#N/A</v>
      </c>
      <c r="I37" s="89" t="str">
        <f t="shared" si="0"/>
        <v/>
      </c>
      <c r="J37" s="93"/>
      <c r="K37" s="31"/>
      <c r="L37" s="95"/>
      <c r="M37" s="34"/>
      <c r="N37" s="34"/>
      <c r="O37" s="34"/>
      <c r="P37" s="89" t="e">
        <f>(VLOOKUP(L37,'RISK Matrix'!$C$4:$D$14,2,FALSE))*(VLOOKUP(M37,'RISK Matrix'!$C$16:$D$21,2,FALSE))*(VLOOKUP(N37,'RISK Matrix'!$C$23:$D$26,2,FALSE))*(VLOOKUP(O37,'RISK Matrix'!$C$28:$D$34,2,FALSE))</f>
        <v>#N/A</v>
      </c>
      <c r="Q37" s="89" t="str">
        <f t="shared" si="1"/>
        <v/>
      </c>
      <c r="R37" s="93"/>
      <c r="S37" s="31"/>
      <c r="T37" s="95"/>
      <c r="U37" s="34"/>
      <c r="V37" s="34"/>
      <c r="W37" s="34"/>
      <c r="X37" s="89" t="e">
        <f>(VLOOKUP(T37,'RISK Matrix'!$C$4:$D$14,2,FALSE))*(VLOOKUP(U37,'RISK Matrix'!$C$16:$D$21,2,FALSE))*(VLOOKUP(V37,'RISK Matrix'!$C$23:$D$26,2,FALSE))*(VLOOKUP(W37,'RISK Matrix'!$C$28:$D$34,2,FALSE))</f>
        <v>#N/A</v>
      </c>
      <c r="Y37" s="89" t="str">
        <f t="shared" si="2"/>
        <v/>
      </c>
      <c r="Z37" s="15"/>
    </row>
    <row r="38" spans="1:26" s="4" customFormat="1" ht="15.75" thickBot="1" x14ac:dyDescent="0.3">
      <c r="A38" s="99" t="str">
        <f>'[1]Hazard Checklist'!$B$61</f>
        <v>MATERIALS &amp; SUBSTANCES</v>
      </c>
      <c r="B38" s="24"/>
      <c r="C38" s="25"/>
      <c r="D38" s="100"/>
      <c r="E38" s="81"/>
      <c r="F38" s="81"/>
      <c r="G38" s="81"/>
      <c r="H38" s="101" t="e">
        <f>(VLOOKUP(D38,'RISK Matrix'!$C$4:$D$14,2,FALSE))*(VLOOKUP(E38,'RISK Matrix'!$C$16:$D$21,2,FALSE))*(VLOOKUP(F38,'RISK Matrix'!$C$23:$D$26,2,FALSE))*(VLOOKUP(G38,'RISK Matrix'!$C$28:$D$34,2,FALSE))</f>
        <v>#N/A</v>
      </c>
      <c r="I38" s="101" t="str">
        <f t="shared" si="0"/>
        <v/>
      </c>
      <c r="J38" s="101"/>
      <c r="K38" s="26"/>
      <c r="L38" s="100"/>
      <c r="M38" s="81"/>
      <c r="N38" s="81"/>
      <c r="O38" s="81"/>
      <c r="P38" s="101" t="e">
        <f>(VLOOKUP(L38,'RISK Matrix'!$C$4:$D$14,2,FALSE))*(VLOOKUP(M38,'RISK Matrix'!$C$16:$D$21,2,FALSE))*(VLOOKUP(N38,'RISK Matrix'!$C$23:$D$26,2,FALSE))*(VLOOKUP(O38,'RISK Matrix'!$C$28:$D$34,2,FALSE))</f>
        <v>#N/A</v>
      </c>
      <c r="Q38" s="101" t="str">
        <f t="shared" si="1"/>
        <v/>
      </c>
      <c r="R38" s="101"/>
      <c r="S38" s="82"/>
      <c r="T38" s="100"/>
      <c r="U38" s="81"/>
      <c r="V38" s="81"/>
      <c r="W38" s="81"/>
      <c r="X38" s="101" t="e">
        <f>(VLOOKUP(T38,'RISK Matrix'!$C$4:$D$14,2,FALSE))*(VLOOKUP(U38,'RISK Matrix'!$C$16:$D$21,2,FALSE))*(VLOOKUP(V38,'RISK Matrix'!$C$23:$D$26,2,FALSE))*(VLOOKUP(W38,'RISK Matrix'!$C$28:$D$34,2,FALSE))</f>
        <v>#N/A</v>
      </c>
      <c r="Y38" s="102" t="str">
        <f t="shared" si="2"/>
        <v/>
      </c>
      <c r="Z38" s="15"/>
    </row>
    <row r="39" spans="1:26" s="4" customFormat="1" x14ac:dyDescent="0.25">
      <c r="A39" s="96" t="s">
        <v>22</v>
      </c>
      <c r="B39" s="27"/>
      <c r="C39" s="97"/>
      <c r="D39" s="98"/>
      <c r="E39" s="35"/>
      <c r="F39" s="35"/>
      <c r="G39" s="35"/>
      <c r="H39" s="88" t="e">
        <f>(VLOOKUP(D39,'RISK Matrix'!$C$4:$D$14,2,FALSE))*(VLOOKUP(E39,'RISK Matrix'!$C$16:$D$21,2,FALSE))*(VLOOKUP(F39,'RISK Matrix'!$C$23:$D$26,2,FALSE))*(VLOOKUP(G39,'RISK Matrix'!$C$28:$D$34,2,FALSE))</f>
        <v>#N/A</v>
      </c>
      <c r="I39" s="88" t="str">
        <f t="shared" si="0"/>
        <v/>
      </c>
      <c r="J39" s="92"/>
      <c r="K39" s="29"/>
      <c r="L39" s="98"/>
      <c r="M39" s="35"/>
      <c r="N39" s="35"/>
      <c r="O39" s="35"/>
      <c r="P39" s="88" t="e">
        <f>(VLOOKUP(L39,'RISK Matrix'!$C$4:$D$14,2,FALSE))*(VLOOKUP(M39,'RISK Matrix'!$C$16:$D$21,2,FALSE))*(VLOOKUP(N39,'RISK Matrix'!$C$23:$D$26,2,FALSE))*(VLOOKUP(O39,'RISK Matrix'!$C$28:$D$34,2,FALSE))</f>
        <v>#N/A</v>
      </c>
      <c r="Q39" s="88" t="str">
        <f t="shared" si="1"/>
        <v/>
      </c>
      <c r="R39" s="92"/>
      <c r="S39" s="29"/>
      <c r="T39" s="98"/>
      <c r="U39" s="35"/>
      <c r="V39" s="35"/>
      <c r="W39" s="35"/>
      <c r="X39" s="88" t="e">
        <f>(VLOOKUP(T39,'RISK Matrix'!$C$4:$D$14,2,FALSE))*(VLOOKUP(U39,'RISK Matrix'!$C$16:$D$21,2,FALSE))*(VLOOKUP(V39,'RISK Matrix'!$C$23:$D$26,2,FALSE))*(VLOOKUP(W39,'RISK Matrix'!$C$28:$D$34,2,FALSE))</f>
        <v>#N/A</v>
      </c>
      <c r="Y39" s="88" t="str">
        <f t="shared" si="2"/>
        <v/>
      </c>
      <c r="Z39" s="15"/>
    </row>
    <row r="40" spans="1:26" s="4" customFormat="1" x14ac:dyDescent="0.25">
      <c r="A40" s="73" t="s">
        <v>52</v>
      </c>
      <c r="B40" s="19"/>
      <c r="C40" s="61"/>
      <c r="D40" s="80"/>
      <c r="E40" s="33"/>
      <c r="F40" s="33"/>
      <c r="G40" s="33"/>
      <c r="H40" s="79" t="e">
        <f>(VLOOKUP(D40,'RISK Matrix'!$C$4:$D$14,2,FALSE))*(VLOOKUP(E40,'RISK Matrix'!$C$16:$D$21,2,FALSE))*(VLOOKUP(F40,'RISK Matrix'!$C$23:$D$26,2,FALSE))*(VLOOKUP(G40,'RISK Matrix'!$C$28:$D$34,2,FALSE))</f>
        <v>#N/A</v>
      </c>
      <c r="I40" s="79" t="str">
        <f t="shared" si="0"/>
        <v/>
      </c>
      <c r="J40" s="86"/>
      <c r="K40" s="21"/>
      <c r="L40" s="80"/>
      <c r="M40" s="33"/>
      <c r="N40" s="33"/>
      <c r="O40" s="33"/>
      <c r="P40" s="79" t="e">
        <f>(VLOOKUP(L40,'RISK Matrix'!$C$4:$D$14,2,FALSE))*(VLOOKUP(M40,'RISK Matrix'!$C$16:$D$21,2,FALSE))*(VLOOKUP(N40,'RISK Matrix'!$C$23:$D$26,2,FALSE))*(VLOOKUP(O40,'RISK Matrix'!$C$28:$D$34,2,FALSE))</f>
        <v>#N/A</v>
      </c>
      <c r="Q40" s="79" t="str">
        <f t="shared" si="1"/>
        <v/>
      </c>
      <c r="R40" s="86"/>
      <c r="S40" s="21"/>
      <c r="T40" s="80"/>
      <c r="U40" s="33"/>
      <c r="V40" s="33"/>
      <c r="W40" s="33"/>
      <c r="X40" s="79" t="e">
        <f>(VLOOKUP(T40,'RISK Matrix'!$C$4:$D$14,2,FALSE))*(VLOOKUP(U40,'RISK Matrix'!$C$16:$D$21,2,FALSE))*(VLOOKUP(V40,'RISK Matrix'!$C$23:$D$26,2,FALSE))*(VLOOKUP(W40,'RISK Matrix'!$C$28:$D$34,2,FALSE))</f>
        <v>#N/A</v>
      </c>
      <c r="Y40" s="79" t="str">
        <f t="shared" si="2"/>
        <v/>
      </c>
      <c r="Z40" s="15"/>
    </row>
    <row r="41" spans="1:26" s="4" customFormat="1" ht="15.75" thickBot="1" x14ac:dyDescent="0.3">
      <c r="A41" s="94" t="s">
        <v>23</v>
      </c>
      <c r="B41" s="30"/>
      <c r="C41" s="103"/>
      <c r="D41" s="95"/>
      <c r="E41" s="34"/>
      <c r="F41" s="34"/>
      <c r="G41" s="34"/>
      <c r="H41" s="89" t="e">
        <f>(VLOOKUP(D41,'RISK Matrix'!$C$4:$D$14,2,FALSE))*(VLOOKUP(E41,'RISK Matrix'!$C$16:$D$21,2,FALSE))*(VLOOKUP(F41,'RISK Matrix'!$C$23:$D$26,2,FALSE))*(VLOOKUP(G41,'RISK Matrix'!$C$28:$D$34,2,FALSE))</f>
        <v>#N/A</v>
      </c>
      <c r="I41" s="89" t="str">
        <f t="shared" si="0"/>
        <v/>
      </c>
      <c r="J41" s="91"/>
      <c r="K41" s="110"/>
      <c r="L41" s="95"/>
      <c r="M41" s="34"/>
      <c r="N41" s="34"/>
      <c r="O41" s="34"/>
      <c r="P41" s="89" t="e">
        <f>(VLOOKUP(L41,'RISK Matrix'!$C$4:$D$14,2,FALSE))*(VLOOKUP(M41,'RISK Matrix'!$C$16:$D$21,2,FALSE))*(VLOOKUP(N41,'RISK Matrix'!$C$23:$D$26,2,FALSE))*(VLOOKUP(O41,'RISK Matrix'!$C$28:$D$34,2,FALSE))</f>
        <v>#N/A</v>
      </c>
      <c r="Q41" s="89" t="str">
        <f t="shared" si="1"/>
        <v/>
      </c>
      <c r="R41" s="93"/>
      <c r="S41" s="31"/>
      <c r="T41" s="95"/>
      <c r="U41" s="34"/>
      <c r="V41" s="34"/>
      <c r="W41" s="34"/>
      <c r="X41" s="89" t="e">
        <f>(VLOOKUP(T41,'RISK Matrix'!$C$4:$D$14,2,FALSE))*(VLOOKUP(U41,'RISK Matrix'!$C$16:$D$21,2,FALSE))*(VLOOKUP(V41,'RISK Matrix'!$C$23:$D$26,2,FALSE))*(VLOOKUP(W41,'RISK Matrix'!$C$28:$D$34,2,FALSE))</f>
        <v>#N/A</v>
      </c>
      <c r="Y41" s="89" t="str">
        <f t="shared" si="2"/>
        <v/>
      </c>
      <c r="Z41" s="15"/>
    </row>
    <row r="42" spans="1:26" s="4" customFormat="1" ht="15.75" thickBot="1" x14ac:dyDescent="0.3">
      <c r="A42" s="99" t="str">
        <f>'[1]Hazard Checklist'!$B$67</f>
        <v>ERGONOMIC HAZARDS</v>
      </c>
      <c r="B42" s="24"/>
      <c r="C42" s="25"/>
      <c r="D42" s="100"/>
      <c r="E42" s="81"/>
      <c r="F42" s="81"/>
      <c r="G42" s="81"/>
      <c r="H42" s="101" t="e">
        <f>(VLOOKUP(D42,'RISK Matrix'!$C$4:$D$14,2,FALSE))*(VLOOKUP(E42,'RISK Matrix'!$C$16:$D$21,2,FALSE))*(VLOOKUP(F42,'RISK Matrix'!$C$23:$D$26,2,FALSE))*(VLOOKUP(G42,'RISK Matrix'!$C$28:$D$34,2,FALSE))</f>
        <v>#N/A</v>
      </c>
      <c r="I42" s="101" t="str">
        <f t="shared" si="0"/>
        <v/>
      </c>
      <c r="J42" s="101"/>
      <c r="K42" s="26"/>
      <c r="L42" s="100"/>
      <c r="M42" s="81"/>
      <c r="N42" s="81"/>
      <c r="O42" s="81"/>
      <c r="P42" s="101" t="e">
        <f>(VLOOKUP(L42,'RISK Matrix'!$C$4:$D$14,2,FALSE))*(VLOOKUP(M42,'RISK Matrix'!$C$16:$D$21,2,FALSE))*(VLOOKUP(N42,'RISK Matrix'!$C$23:$D$26,2,FALSE))*(VLOOKUP(O42,'RISK Matrix'!$C$28:$D$34,2,FALSE))</f>
        <v>#N/A</v>
      </c>
      <c r="Q42" s="101" t="str">
        <f t="shared" si="1"/>
        <v/>
      </c>
      <c r="R42" s="101"/>
      <c r="S42" s="82"/>
      <c r="T42" s="100"/>
      <c r="U42" s="81"/>
      <c r="V42" s="81"/>
      <c r="W42" s="81"/>
      <c r="X42" s="101" t="e">
        <f>(VLOOKUP(T42,'RISK Matrix'!$C$4:$D$14,2,FALSE))*(VLOOKUP(U42,'RISK Matrix'!$C$16:$D$21,2,FALSE))*(VLOOKUP(V42,'RISK Matrix'!$C$23:$D$26,2,FALSE))*(VLOOKUP(W42,'RISK Matrix'!$C$28:$D$34,2,FALSE))</f>
        <v>#N/A</v>
      </c>
      <c r="Y42" s="102" t="str">
        <f t="shared" si="2"/>
        <v/>
      </c>
      <c r="Z42" s="15"/>
    </row>
    <row r="43" spans="1:26" s="4" customFormat="1" x14ac:dyDescent="0.25">
      <c r="A43" s="96" t="s">
        <v>24</v>
      </c>
      <c r="B43" s="27"/>
      <c r="C43" s="97"/>
      <c r="D43" s="98"/>
      <c r="E43" s="35"/>
      <c r="F43" s="35"/>
      <c r="G43" s="35"/>
      <c r="H43" s="88" t="e">
        <f>(VLOOKUP(D43,'RISK Matrix'!$C$4:$D$14,2,FALSE))*(VLOOKUP(E43,'RISK Matrix'!$C$16:$D$21,2,FALSE))*(VLOOKUP(F43,'RISK Matrix'!$C$23:$D$26,2,FALSE))*(VLOOKUP(G43,'RISK Matrix'!$C$28:$D$34,2,FALSE))</f>
        <v>#N/A</v>
      </c>
      <c r="I43" s="88" t="str">
        <f t="shared" si="0"/>
        <v/>
      </c>
      <c r="J43" s="92"/>
      <c r="K43" s="29"/>
      <c r="L43" s="98"/>
      <c r="M43" s="35"/>
      <c r="N43" s="35"/>
      <c r="O43" s="35"/>
      <c r="P43" s="88" t="e">
        <f>(VLOOKUP(L43,'RISK Matrix'!$C$4:$D$14,2,FALSE))*(VLOOKUP(M43,'RISK Matrix'!$C$16:$D$21,2,FALSE))*(VLOOKUP(N43,'RISK Matrix'!$C$23:$D$26,2,FALSE))*(VLOOKUP(O43,'RISK Matrix'!$C$28:$D$34,2,FALSE))</f>
        <v>#N/A</v>
      </c>
      <c r="Q43" s="88" t="str">
        <f t="shared" si="1"/>
        <v/>
      </c>
      <c r="R43" s="92"/>
      <c r="S43" s="29"/>
      <c r="T43" s="98"/>
      <c r="U43" s="35"/>
      <c r="V43" s="35"/>
      <c r="W43" s="35"/>
      <c r="X43" s="88" t="e">
        <f>(VLOOKUP(T43,'RISK Matrix'!$C$4:$D$14,2,FALSE))*(VLOOKUP(U43,'RISK Matrix'!$C$16:$D$21,2,FALSE))*(VLOOKUP(V43,'RISK Matrix'!$C$23:$D$26,2,FALSE))*(VLOOKUP(W43,'RISK Matrix'!$C$28:$D$34,2,FALSE))</f>
        <v>#N/A</v>
      </c>
      <c r="Y43" s="88" t="str">
        <f t="shared" si="2"/>
        <v/>
      </c>
      <c r="Z43" s="15"/>
    </row>
    <row r="44" spans="1:26" s="4" customFormat="1" x14ac:dyDescent="0.25">
      <c r="A44" s="73" t="s">
        <v>25</v>
      </c>
      <c r="B44" s="19"/>
      <c r="C44" s="61"/>
      <c r="D44" s="80"/>
      <c r="E44" s="33"/>
      <c r="F44" s="33"/>
      <c r="G44" s="33"/>
      <c r="H44" s="79" t="e">
        <f>(VLOOKUP(D44,'RISK Matrix'!$C$4:$D$14,2,FALSE))*(VLOOKUP(E44,'RISK Matrix'!$C$16:$D$21,2,FALSE))*(VLOOKUP(F44,'RISK Matrix'!$C$23:$D$26,2,FALSE))*(VLOOKUP(G44,'RISK Matrix'!$C$28:$D$34,2,FALSE))</f>
        <v>#N/A</v>
      </c>
      <c r="I44" s="79" t="str">
        <f t="shared" si="0"/>
        <v/>
      </c>
      <c r="J44" s="86"/>
      <c r="K44" s="21"/>
      <c r="L44" s="80"/>
      <c r="M44" s="33"/>
      <c r="N44" s="33"/>
      <c r="O44" s="33"/>
      <c r="P44" s="79" t="e">
        <f>(VLOOKUP(L44,'RISK Matrix'!$C$4:$D$14,2,FALSE))*(VLOOKUP(M44,'RISK Matrix'!$C$16:$D$21,2,FALSE))*(VLOOKUP(N44,'RISK Matrix'!$C$23:$D$26,2,FALSE))*(VLOOKUP(O44,'RISK Matrix'!$C$28:$D$34,2,FALSE))</f>
        <v>#N/A</v>
      </c>
      <c r="Q44" s="79" t="str">
        <f t="shared" si="1"/>
        <v/>
      </c>
      <c r="R44" s="86"/>
      <c r="S44" s="21"/>
      <c r="T44" s="80"/>
      <c r="U44" s="33"/>
      <c r="V44" s="33"/>
      <c r="W44" s="33"/>
      <c r="X44" s="79" t="e">
        <f>(VLOOKUP(T44,'RISK Matrix'!$C$4:$D$14,2,FALSE))*(VLOOKUP(U44,'RISK Matrix'!$C$16:$D$21,2,FALSE))*(VLOOKUP(V44,'RISK Matrix'!$C$23:$D$26,2,FALSE))*(VLOOKUP(W44,'RISK Matrix'!$C$28:$D$34,2,FALSE))</f>
        <v>#N/A</v>
      </c>
      <c r="Y44" s="79" t="str">
        <f t="shared" si="2"/>
        <v/>
      </c>
      <c r="Z44" s="15"/>
    </row>
    <row r="45" spans="1:26" s="4" customFormat="1" x14ac:dyDescent="0.25">
      <c r="A45" s="73" t="s">
        <v>26</v>
      </c>
      <c r="B45" s="19"/>
      <c r="C45" s="61"/>
      <c r="D45" s="80"/>
      <c r="E45" s="33"/>
      <c r="F45" s="33"/>
      <c r="G45" s="33"/>
      <c r="H45" s="79" t="e">
        <f>(VLOOKUP(D45,'RISK Matrix'!$C$4:$D$14,2,FALSE))*(VLOOKUP(E45,'RISK Matrix'!$C$16:$D$21,2,FALSE))*(VLOOKUP(F45,'RISK Matrix'!$C$23:$D$26,2,FALSE))*(VLOOKUP(G45,'RISK Matrix'!$C$28:$D$34,2,FALSE))</f>
        <v>#N/A</v>
      </c>
      <c r="I45" s="79" t="str">
        <f t="shared" si="0"/>
        <v/>
      </c>
      <c r="J45" s="86"/>
      <c r="K45" s="21"/>
      <c r="L45" s="80"/>
      <c r="M45" s="33"/>
      <c r="N45" s="33"/>
      <c r="O45" s="33"/>
      <c r="P45" s="79" t="e">
        <f>(VLOOKUP(L45,'RISK Matrix'!$C$4:$D$14,2,FALSE))*(VLOOKUP(M45,'RISK Matrix'!$C$16:$D$21,2,FALSE))*(VLOOKUP(N45,'RISK Matrix'!$C$23:$D$26,2,FALSE))*(VLOOKUP(O45,'RISK Matrix'!$C$28:$D$34,2,FALSE))</f>
        <v>#N/A</v>
      </c>
      <c r="Q45" s="79" t="str">
        <f t="shared" si="1"/>
        <v/>
      </c>
      <c r="R45" s="86"/>
      <c r="S45" s="21"/>
      <c r="T45" s="80"/>
      <c r="U45" s="33"/>
      <c r="V45" s="33"/>
      <c r="W45" s="33"/>
      <c r="X45" s="79" t="e">
        <f>(VLOOKUP(T45,'RISK Matrix'!$C$4:$D$14,2,FALSE))*(VLOOKUP(U45,'RISK Matrix'!$C$16:$D$21,2,FALSE))*(VLOOKUP(V45,'RISK Matrix'!$C$23:$D$26,2,FALSE))*(VLOOKUP(W45,'RISK Matrix'!$C$28:$D$34,2,FALSE))</f>
        <v>#N/A</v>
      </c>
      <c r="Y45" s="79" t="str">
        <f t="shared" si="2"/>
        <v/>
      </c>
      <c r="Z45" s="15"/>
    </row>
    <row r="46" spans="1:26" s="4" customFormat="1" x14ac:dyDescent="0.25">
      <c r="A46" s="73" t="s">
        <v>27</v>
      </c>
      <c r="B46" s="19"/>
      <c r="C46" s="61"/>
      <c r="D46" s="80"/>
      <c r="E46" s="33"/>
      <c r="F46" s="33"/>
      <c r="G46" s="33"/>
      <c r="H46" s="79" t="e">
        <f>(VLOOKUP(D46,'RISK Matrix'!$C$4:$D$14,2,FALSE))*(VLOOKUP(E46,'RISK Matrix'!$C$16:$D$21,2,FALSE))*(VLOOKUP(F46,'RISK Matrix'!$C$23:$D$26,2,FALSE))*(VLOOKUP(G46,'RISK Matrix'!$C$28:$D$34,2,FALSE))</f>
        <v>#N/A</v>
      </c>
      <c r="I46" s="79" t="str">
        <f t="shared" si="0"/>
        <v/>
      </c>
      <c r="J46" s="86"/>
      <c r="K46" s="21"/>
      <c r="L46" s="80"/>
      <c r="M46" s="33"/>
      <c r="N46" s="33"/>
      <c r="O46" s="33"/>
      <c r="P46" s="79" t="e">
        <f>(VLOOKUP(L46,'RISK Matrix'!$C$4:$D$14,2,FALSE))*(VLOOKUP(M46,'RISK Matrix'!$C$16:$D$21,2,FALSE))*(VLOOKUP(N46,'RISK Matrix'!$C$23:$D$26,2,FALSE))*(VLOOKUP(O46,'RISK Matrix'!$C$28:$D$34,2,FALSE))</f>
        <v>#N/A</v>
      </c>
      <c r="Q46" s="79" t="str">
        <f t="shared" si="1"/>
        <v/>
      </c>
      <c r="R46" s="86"/>
      <c r="S46" s="21"/>
      <c r="T46" s="80"/>
      <c r="U46" s="33"/>
      <c r="V46" s="33"/>
      <c r="W46" s="33"/>
      <c r="X46" s="79" t="e">
        <f>(VLOOKUP(T46,'RISK Matrix'!$C$4:$D$14,2,FALSE))*(VLOOKUP(U46,'RISK Matrix'!$C$16:$D$21,2,FALSE))*(VLOOKUP(V46,'RISK Matrix'!$C$23:$D$26,2,FALSE))*(VLOOKUP(W46,'RISK Matrix'!$C$28:$D$34,2,FALSE))</f>
        <v>#N/A</v>
      </c>
      <c r="Y46" s="79" t="str">
        <f t="shared" si="2"/>
        <v/>
      </c>
      <c r="Z46" s="15"/>
    </row>
    <row r="47" spans="1:26" s="4" customFormat="1" x14ac:dyDescent="0.25">
      <c r="A47" s="73" t="s">
        <v>28</v>
      </c>
      <c r="B47" s="19"/>
      <c r="C47" s="61"/>
      <c r="D47" s="80"/>
      <c r="E47" s="33"/>
      <c r="F47" s="33"/>
      <c r="G47" s="33"/>
      <c r="H47" s="79" t="e">
        <f>(VLOOKUP(D47,'RISK Matrix'!$C$4:$D$14,2,FALSE))*(VLOOKUP(E47,'RISK Matrix'!$C$16:$D$21,2,FALSE))*(VLOOKUP(F47,'RISK Matrix'!$C$23:$D$26,2,FALSE))*(VLOOKUP(G47,'RISK Matrix'!$C$28:$D$34,2,FALSE))</f>
        <v>#N/A</v>
      </c>
      <c r="I47" s="79" t="str">
        <f t="shared" si="0"/>
        <v/>
      </c>
      <c r="J47" s="86"/>
      <c r="K47" s="21"/>
      <c r="L47" s="80"/>
      <c r="M47" s="33"/>
      <c r="N47" s="33"/>
      <c r="O47" s="33"/>
      <c r="P47" s="79" t="e">
        <f>(VLOOKUP(L47,'RISK Matrix'!$C$4:$D$14,2,FALSE))*(VLOOKUP(M47,'RISK Matrix'!$C$16:$D$21,2,FALSE))*(VLOOKUP(N47,'RISK Matrix'!$C$23:$D$26,2,FALSE))*(VLOOKUP(O47,'RISK Matrix'!$C$28:$D$34,2,FALSE))</f>
        <v>#N/A</v>
      </c>
      <c r="Q47" s="79" t="str">
        <f t="shared" si="1"/>
        <v/>
      </c>
      <c r="R47" s="86"/>
      <c r="S47" s="21"/>
      <c r="T47" s="80"/>
      <c r="U47" s="33"/>
      <c r="V47" s="33"/>
      <c r="W47" s="33"/>
      <c r="X47" s="79" t="e">
        <f>(VLOOKUP(T47,'RISK Matrix'!$C$4:$D$14,2,FALSE))*(VLOOKUP(U47,'RISK Matrix'!$C$16:$D$21,2,FALSE))*(VLOOKUP(V47,'RISK Matrix'!$C$23:$D$26,2,FALSE))*(VLOOKUP(W47,'RISK Matrix'!$C$28:$D$34,2,FALSE))</f>
        <v>#N/A</v>
      </c>
      <c r="Y47" s="79" t="str">
        <f t="shared" si="2"/>
        <v/>
      </c>
      <c r="Z47" s="15"/>
    </row>
    <row r="48" spans="1:26" s="4" customFormat="1" x14ac:dyDescent="0.25">
      <c r="A48" s="73" t="s">
        <v>53</v>
      </c>
      <c r="B48" s="19"/>
      <c r="C48" s="61"/>
      <c r="D48" s="80"/>
      <c r="E48" s="33"/>
      <c r="F48" s="33"/>
      <c r="G48" s="33"/>
      <c r="H48" s="79" t="e">
        <f>(VLOOKUP(D48,'RISK Matrix'!$C$4:$D$14,2,FALSE))*(VLOOKUP(E48,'RISK Matrix'!$C$16:$D$21,2,FALSE))*(VLOOKUP(F48,'RISK Matrix'!$C$23:$D$26,2,FALSE))*(VLOOKUP(G48,'RISK Matrix'!$C$28:$D$34,2,FALSE))</f>
        <v>#N/A</v>
      </c>
      <c r="I48" s="79" t="str">
        <f t="shared" si="0"/>
        <v/>
      </c>
      <c r="J48" s="86"/>
      <c r="K48" s="21"/>
      <c r="L48" s="80"/>
      <c r="M48" s="33"/>
      <c r="N48" s="33"/>
      <c r="O48" s="33"/>
      <c r="P48" s="79" t="e">
        <f>(VLOOKUP(L48,'RISK Matrix'!$C$4:$D$14,2,FALSE))*(VLOOKUP(M48,'RISK Matrix'!$C$16:$D$21,2,FALSE))*(VLOOKUP(N48,'RISK Matrix'!$C$23:$D$26,2,FALSE))*(VLOOKUP(O48,'RISK Matrix'!$C$28:$D$34,2,FALSE))</f>
        <v>#N/A</v>
      </c>
      <c r="Q48" s="79" t="str">
        <f t="shared" si="1"/>
        <v/>
      </c>
      <c r="R48" s="86"/>
      <c r="S48" s="21"/>
      <c r="T48" s="80"/>
      <c r="U48" s="33"/>
      <c r="V48" s="33"/>
      <c r="W48" s="33"/>
      <c r="X48" s="79" t="e">
        <f>(VLOOKUP(T48,'RISK Matrix'!$C$4:$D$14,2,FALSE))*(VLOOKUP(U48,'RISK Matrix'!$C$16:$D$21,2,FALSE))*(VLOOKUP(V48,'RISK Matrix'!$C$23:$D$26,2,FALSE))*(VLOOKUP(W48,'RISK Matrix'!$C$28:$D$34,2,FALSE))</f>
        <v>#N/A</v>
      </c>
      <c r="Y48" s="79" t="str">
        <f t="shared" si="2"/>
        <v/>
      </c>
      <c r="Z48" s="15"/>
    </row>
    <row r="49" spans="1:44" s="4" customFormat="1" ht="15.75" thickBot="1" x14ac:dyDescent="0.3">
      <c r="A49" s="94" t="s">
        <v>29</v>
      </c>
      <c r="B49" s="30"/>
      <c r="C49" s="103"/>
      <c r="D49" s="95"/>
      <c r="E49" s="34"/>
      <c r="F49" s="34"/>
      <c r="G49" s="34"/>
      <c r="H49" s="89" t="e">
        <f>(VLOOKUP(D49,'RISK Matrix'!$C$4:$D$14,2,FALSE))*(VLOOKUP(E49,'RISK Matrix'!$C$16:$D$21,2,FALSE))*(VLOOKUP(F49,'RISK Matrix'!$C$23:$D$26,2,FALSE))*(VLOOKUP(G49,'RISK Matrix'!$C$28:$D$34,2,FALSE))</f>
        <v>#N/A</v>
      </c>
      <c r="I49" s="89" t="str">
        <f t="shared" si="0"/>
        <v/>
      </c>
      <c r="J49" s="93"/>
      <c r="K49" s="31"/>
      <c r="L49" s="95"/>
      <c r="M49" s="34"/>
      <c r="N49" s="34"/>
      <c r="O49" s="34"/>
      <c r="P49" s="89" t="e">
        <f>(VLOOKUP(L49,'RISK Matrix'!$C$4:$D$14,2,FALSE))*(VLOOKUP(M49,'RISK Matrix'!$C$16:$D$21,2,FALSE))*(VLOOKUP(N49,'RISK Matrix'!$C$23:$D$26,2,FALSE))*(VLOOKUP(O49,'RISK Matrix'!$C$28:$D$34,2,FALSE))</f>
        <v>#N/A</v>
      </c>
      <c r="Q49" s="89" t="str">
        <f t="shared" si="1"/>
        <v/>
      </c>
      <c r="R49" s="93"/>
      <c r="S49" s="31"/>
      <c r="T49" s="95"/>
      <c r="U49" s="34"/>
      <c r="V49" s="34"/>
      <c r="W49" s="34"/>
      <c r="X49" s="89" t="e">
        <f>(VLOOKUP(T49,'RISK Matrix'!$C$4:$D$14,2,FALSE))*(VLOOKUP(U49,'RISK Matrix'!$C$16:$D$21,2,FALSE))*(VLOOKUP(V49,'RISK Matrix'!$C$23:$D$26,2,FALSE))*(VLOOKUP(W49,'RISK Matrix'!$C$28:$D$34,2,FALSE))</f>
        <v>#N/A</v>
      </c>
      <c r="Y49" s="89" t="str">
        <f t="shared" si="2"/>
        <v/>
      </c>
      <c r="Z49" s="15"/>
    </row>
    <row r="50" spans="1:44" s="4" customFormat="1" ht="15.75" thickBot="1" x14ac:dyDescent="0.3">
      <c r="A50" s="99" t="str">
        <f>'[1]Hazard Checklist'!$B$77</f>
        <v>OPERATIONAL HAZARDS</v>
      </c>
      <c r="B50" s="24"/>
      <c r="C50" s="25"/>
      <c r="D50" s="100"/>
      <c r="E50" s="81"/>
      <c r="F50" s="81"/>
      <c r="G50" s="81"/>
      <c r="H50" s="101" t="e">
        <f>(VLOOKUP(D50,'RISK Matrix'!$C$4:$D$14,2,FALSE))*(VLOOKUP(E50,'RISK Matrix'!$C$16:$D$21,2,FALSE))*(VLOOKUP(F50,'RISK Matrix'!$C$23:$D$26,2,FALSE))*(VLOOKUP(G50,'RISK Matrix'!$C$28:$D$34,2,FALSE))</f>
        <v>#N/A</v>
      </c>
      <c r="I50" s="101" t="str">
        <f t="shared" si="0"/>
        <v/>
      </c>
      <c r="J50" s="101"/>
      <c r="K50" s="26"/>
      <c r="L50" s="100"/>
      <c r="M50" s="81"/>
      <c r="N50" s="81"/>
      <c r="O50" s="81"/>
      <c r="P50" s="101" t="e">
        <f>(VLOOKUP(L50,'RISK Matrix'!$C$4:$D$14,2,FALSE))*(VLOOKUP(M50,'RISK Matrix'!$C$16:$D$21,2,FALSE))*(VLOOKUP(N50,'RISK Matrix'!$C$23:$D$26,2,FALSE))*(VLOOKUP(O50,'RISK Matrix'!$C$28:$D$34,2,FALSE))</f>
        <v>#N/A</v>
      </c>
      <c r="Q50" s="101" t="str">
        <f t="shared" si="1"/>
        <v/>
      </c>
      <c r="R50" s="101"/>
      <c r="S50" s="82"/>
      <c r="T50" s="100"/>
      <c r="U50" s="81"/>
      <c r="V50" s="81"/>
      <c r="W50" s="81"/>
      <c r="X50" s="101" t="e">
        <f>(VLOOKUP(T50,'RISK Matrix'!$C$4:$D$14,2,FALSE))*(VLOOKUP(U50,'RISK Matrix'!$C$16:$D$21,2,FALSE))*(VLOOKUP(V50,'RISK Matrix'!$C$23:$D$26,2,FALSE))*(VLOOKUP(W50,'RISK Matrix'!$C$28:$D$34,2,FALSE))</f>
        <v>#N/A</v>
      </c>
      <c r="Y50" s="102" t="str">
        <f t="shared" si="2"/>
        <v/>
      </c>
      <c r="Z50" s="15"/>
    </row>
    <row r="51" spans="1:44" s="4" customFormat="1" x14ac:dyDescent="0.25">
      <c r="A51" s="96" t="s">
        <v>30</v>
      </c>
      <c r="B51" s="237"/>
      <c r="C51" s="239"/>
      <c r="D51" s="98"/>
      <c r="E51" s="35"/>
      <c r="F51" s="35"/>
      <c r="G51" s="35"/>
      <c r="H51" s="88" t="e">
        <f>(VLOOKUP(D51,'RISK Matrix'!$C$4:$D$14,2,FALSE))*(VLOOKUP(E51,'RISK Matrix'!$C$16:$D$21,2,FALSE))*(VLOOKUP(F51,'RISK Matrix'!$C$23:$D$26,2,FALSE))*(VLOOKUP(G51,'RISK Matrix'!$C$28:$D$34,2,FALSE))</f>
        <v>#N/A</v>
      </c>
      <c r="I51" s="88" t="str">
        <f t="shared" si="0"/>
        <v/>
      </c>
      <c r="J51" s="92"/>
      <c r="K51" s="29"/>
      <c r="L51" s="98"/>
      <c r="M51" s="35"/>
      <c r="N51" s="35"/>
      <c r="O51" s="35"/>
      <c r="P51" s="88" t="e">
        <f>(VLOOKUP(L51,'RISK Matrix'!$C$4:$D$14,2,FALSE))*(VLOOKUP(M51,'RISK Matrix'!$C$16:$D$21,2,FALSE))*(VLOOKUP(N51,'RISK Matrix'!$C$23:$D$26,2,FALSE))*(VLOOKUP(O51,'RISK Matrix'!$C$28:$D$34,2,FALSE))</f>
        <v>#N/A</v>
      </c>
      <c r="Q51" s="88" t="str">
        <f t="shared" si="1"/>
        <v/>
      </c>
      <c r="R51" s="92"/>
      <c r="S51" s="29"/>
      <c r="T51" s="98"/>
      <c r="U51" s="35"/>
      <c r="V51" s="35"/>
      <c r="W51" s="35"/>
      <c r="X51" s="88" t="e">
        <f>(VLOOKUP(T51,'RISK Matrix'!$C$4:$D$14,2,FALSE))*(VLOOKUP(U51,'RISK Matrix'!$C$16:$D$21,2,FALSE))*(VLOOKUP(V51,'RISK Matrix'!$C$23:$D$26,2,FALSE))*(VLOOKUP(W51,'RISK Matrix'!$C$28:$D$34,2,FALSE))</f>
        <v>#N/A</v>
      </c>
      <c r="Y51" s="88" t="str">
        <f t="shared" si="2"/>
        <v/>
      </c>
      <c r="Z51" s="15"/>
    </row>
    <row r="52" spans="1:44" s="4" customFormat="1" x14ac:dyDescent="0.25">
      <c r="A52" s="73" t="s">
        <v>31</v>
      </c>
      <c r="B52" s="238"/>
      <c r="C52" s="240"/>
      <c r="D52" s="80"/>
      <c r="E52" s="33"/>
      <c r="F52" s="33"/>
      <c r="G52" s="33"/>
      <c r="H52" s="79" t="e">
        <f>(VLOOKUP(D52,'RISK Matrix'!$C$4:$D$14,2,FALSE))*(VLOOKUP(E52,'RISK Matrix'!$C$16:$D$21,2,FALSE))*(VLOOKUP(F52,'RISK Matrix'!$C$23:$D$26,2,FALSE))*(VLOOKUP(G52,'RISK Matrix'!$C$28:$D$34,2,FALSE))</f>
        <v>#N/A</v>
      </c>
      <c r="I52" s="79" t="str">
        <f t="shared" si="0"/>
        <v/>
      </c>
      <c r="J52" s="86"/>
      <c r="K52" s="21"/>
      <c r="L52" s="80"/>
      <c r="M52" s="33"/>
      <c r="N52" s="33"/>
      <c r="O52" s="33"/>
      <c r="P52" s="79" t="e">
        <f>(VLOOKUP(L52,'RISK Matrix'!$C$4:$D$14,2,FALSE))*(VLOOKUP(M52,'RISK Matrix'!$C$16:$D$21,2,FALSE))*(VLOOKUP(N52,'RISK Matrix'!$C$23:$D$26,2,FALSE))*(VLOOKUP(O52,'RISK Matrix'!$C$28:$D$34,2,FALSE))</f>
        <v>#N/A</v>
      </c>
      <c r="Q52" s="79" t="str">
        <f t="shared" si="1"/>
        <v/>
      </c>
      <c r="R52" s="86"/>
      <c r="S52" s="21"/>
      <c r="T52" s="80"/>
      <c r="U52" s="33"/>
      <c r="V52" s="33"/>
      <c r="W52" s="33"/>
      <c r="X52" s="79" t="e">
        <f>(VLOOKUP(T52,'RISK Matrix'!$C$4:$D$14,2,FALSE))*(VLOOKUP(U52,'RISK Matrix'!$C$16:$D$21,2,FALSE))*(VLOOKUP(V52,'RISK Matrix'!$C$23:$D$26,2,FALSE))*(VLOOKUP(W52,'RISK Matrix'!$C$28:$D$34,2,FALSE))</f>
        <v>#N/A</v>
      </c>
      <c r="Y52" s="79" t="str">
        <f t="shared" si="2"/>
        <v/>
      </c>
      <c r="Z52" s="15"/>
    </row>
    <row r="53" spans="1:44" s="4" customFormat="1" x14ac:dyDescent="0.25">
      <c r="A53" s="73" t="s">
        <v>32</v>
      </c>
      <c r="B53" s="238"/>
      <c r="C53" s="240"/>
      <c r="D53" s="80"/>
      <c r="E53" s="33"/>
      <c r="F53" s="33"/>
      <c r="G53" s="33"/>
      <c r="H53" s="79" t="e">
        <f>(VLOOKUP(D53,'RISK Matrix'!$C$4:$D$14,2,FALSE))*(VLOOKUP(E53,'RISK Matrix'!$C$16:$D$21,2,FALSE))*(VLOOKUP(F53,'RISK Matrix'!$C$23:$D$26,2,FALSE))*(VLOOKUP(G53,'RISK Matrix'!$C$28:$D$34,2,FALSE))</f>
        <v>#N/A</v>
      </c>
      <c r="I53" s="79" t="str">
        <f t="shared" si="0"/>
        <v/>
      </c>
      <c r="J53" s="86"/>
      <c r="K53" s="21"/>
      <c r="L53" s="80"/>
      <c r="M53" s="33"/>
      <c r="N53" s="33"/>
      <c r="O53" s="33"/>
      <c r="P53" s="79" t="e">
        <f>(VLOOKUP(L53,'RISK Matrix'!$C$4:$D$14,2,FALSE))*(VLOOKUP(M53,'RISK Matrix'!$C$16:$D$21,2,FALSE))*(VLOOKUP(N53,'RISK Matrix'!$C$23:$D$26,2,FALSE))*(VLOOKUP(O53,'RISK Matrix'!$C$28:$D$34,2,FALSE))</f>
        <v>#N/A</v>
      </c>
      <c r="Q53" s="79" t="str">
        <f t="shared" si="1"/>
        <v/>
      </c>
      <c r="R53" s="86"/>
      <c r="S53" s="21"/>
      <c r="T53" s="80"/>
      <c r="U53" s="33"/>
      <c r="V53" s="33"/>
      <c r="W53" s="33"/>
      <c r="X53" s="79" t="e">
        <f>(VLOOKUP(T53,'RISK Matrix'!$C$4:$D$14,2,FALSE))*(VLOOKUP(U53,'RISK Matrix'!$C$16:$D$21,2,FALSE))*(VLOOKUP(V53,'RISK Matrix'!$C$23:$D$26,2,FALSE))*(VLOOKUP(W53,'RISK Matrix'!$C$28:$D$34,2,FALSE))</f>
        <v>#N/A</v>
      </c>
      <c r="Y53" s="79" t="str">
        <f t="shared" si="2"/>
        <v/>
      </c>
      <c r="Z53" s="15"/>
    </row>
    <row r="54" spans="1:44" s="4" customFormat="1" x14ac:dyDescent="0.25">
      <c r="A54" s="73" t="s">
        <v>33</v>
      </c>
      <c r="B54" s="19"/>
      <c r="C54" s="61"/>
      <c r="D54" s="80"/>
      <c r="E54" s="33"/>
      <c r="F54" s="33"/>
      <c r="G54" s="33"/>
      <c r="H54" s="79" t="e">
        <f>(VLOOKUP(D54,'RISK Matrix'!$C$4:$D$14,2,FALSE))*(VLOOKUP(E54,'RISK Matrix'!$C$16:$D$21,2,FALSE))*(VLOOKUP(F54,'RISK Matrix'!$C$23:$D$26,2,FALSE))*(VLOOKUP(G54,'RISK Matrix'!$C$28:$D$34,2,FALSE))</f>
        <v>#N/A</v>
      </c>
      <c r="I54" s="79" t="str">
        <f t="shared" si="0"/>
        <v/>
      </c>
      <c r="J54" s="86"/>
      <c r="K54" s="22"/>
      <c r="L54" s="80"/>
      <c r="M54" s="33"/>
      <c r="N54" s="33"/>
      <c r="O54" s="33"/>
      <c r="P54" s="79" t="e">
        <f>(VLOOKUP(L54,'RISK Matrix'!$C$4:$D$14,2,FALSE))*(VLOOKUP(M54,'RISK Matrix'!$C$16:$D$21,2,FALSE))*(VLOOKUP(N54,'RISK Matrix'!$C$23:$D$26,2,FALSE))*(VLOOKUP(O54,'RISK Matrix'!$C$28:$D$34,2,FALSE))</f>
        <v>#N/A</v>
      </c>
      <c r="Q54" s="79" t="str">
        <f t="shared" si="1"/>
        <v/>
      </c>
      <c r="R54" s="86"/>
      <c r="S54" s="21"/>
      <c r="T54" s="80"/>
      <c r="U54" s="33"/>
      <c r="V54" s="33"/>
      <c r="W54" s="33"/>
      <c r="X54" s="79" t="e">
        <f>(VLOOKUP(T54,'RISK Matrix'!$C$4:$D$14,2,FALSE))*(VLOOKUP(U54,'RISK Matrix'!$C$16:$D$21,2,FALSE))*(VLOOKUP(V54,'RISK Matrix'!$C$23:$D$26,2,FALSE))*(VLOOKUP(W54,'RISK Matrix'!$C$28:$D$34,2,FALSE))</f>
        <v>#N/A</v>
      </c>
      <c r="Y54" s="79" t="str">
        <f t="shared" si="2"/>
        <v/>
      </c>
      <c r="Z54" s="15"/>
    </row>
    <row r="55" spans="1:44" s="4" customFormat="1" x14ac:dyDescent="0.25">
      <c r="A55" s="73" t="s">
        <v>34</v>
      </c>
      <c r="B55" s="19"/>
      <c r="C55" s="61"/>
      <c r="D55" s="80"/>
      <c r="E55" s="33"/>
      <c r="F55" s="33"/>
      <c r="G55" s="33"/>
      <c r="H55" s="79" t="e">
        <f>(VLOOKUP(D55,'RISK Matrix'!$C$4:$D$14,2,FALSE))*(VLOOKUP(E55,'RISK Matrix'!$C$16:$D$21,2,FALSE))*(VLOOKUP(F55,'RISK Matrix'!$C$23:$D$26,2,FALSE))*(VLOOKUP(G55,'RISK Matrix'!$C$28:$D$34,2,FALSE))</f>
        <v>#N/A</v>
      </c>
      <c r="I55" s="79" t="str">
        <f t="shared" si="0"/>
        <v/>
      </c>
      <c r="J55" s="86"/>
      <c r="K55" s="36"/>
      <c r="L55" s="80"/>
      <c r="M55" s="33"/>
      <c r="N55" s="33"/>
      <c r="O55" s="33"/>
      <c r="P55" s="79" t="e">
        <f>(VLOOKUP(L55,'RISK Matrix'!$C$4:$D$14,2,FALSE))*(VLOOKUP(M55,'RISK Matrix'!$C$16:$D$21,2,FALSE))*(VLOOKUP(N55,'RISK Matrix'!$C$23:$D$26,2,FALSE))*(VLOOKUP(O55,'RISK Matrix'!$C$28:$D$34,2,FALSE))</f>
        <v>#N/A</v>
      </c>
      <c r="Q55" s="79" t="str">
        <f t="shared" si="1"/>
        <v/>
      </c>
      <c r="R55" s="86"/>
      <c r="S55" s="21"/>
      <c r="T55" s="80"/>
      <c r="U55" s="33"/>
      <c r="V55" s="33"/>
      <c r="W55" s="33"/>
      <c r="X55" s="79" t="e">
        <f>(VLOOKUP(T55,'RISK Matrix'!$C$4:$D$14,2,FALSE))*(VLOOKUP(U55,'RISK Matrix'!$C$16:$D$21,2,FALSE))*(VLOOKUP(V55,'RISK Matrix'!$C$23:$D$26,2,FALSE))*(VLOOKUP(W55,'RISK Matrix'!$C$28:$D$34,2,FALSE))</f>
        <v>#N/A</v>
      </c>
      <c r="Y55" s="79" t="str">
        <f t="shared" si="2"/>
        <v/>
      </c>
      <c r="Z55" s="15"/>
    </row>
    <row r="56" spans="1:44" s="4" customFormat="1" x14ac:dyDescent="0.25">
      <c r="A56" s="73" t="s">
        <v>35</v>
      </c>
      <c r="B56" s="19"/>
      <c r="C56" s="61"/>
      <c r="D56" s="80"/>
      <c r="E56" s="33"/>
      <c r="F56" s="33"/>
      <c r="G56" s="33"/>
      <c r="H56" s="79" t="e">
        <f>(VLOOKUP(D56,'RISK Matrix'!$C$4:$D$14,2,FALSE))*(VLOOKUP(E56,'RISK Matrix'!$C$16:$D$21,2,FALSE))*(VLOOKUP(F56,'RISK Matrix'!$C$23:$D$26,2,FALSE))*(VLOOKUP(G56,'RISK Matrix'!$C$28:$D$34,2,FALSE))</f>
        <v>#N/A</v>
      </c>
      <c r="I56" s="79" t="str">
        <f t="shared" si="0"/>
        <v/>
      </c>
      <c r="J56" s="86"/>
      <c r="K56" s="21"/>
      <c r="L56" s="80"/>
      <c r="M56" s="33"/>
      <c r="N56" s="33"/>
      <c r="O56" s="33"/>
      <c r="P56" s="79" t="e">
        <f>(VLOOKUP(L56,'RISK Matrix'!$C$4:$D$14,2,FALSE))*(VLOOKUP(M56,'RISK Matrix'!$C$16:$D$21,2,FALSE))*(VLOOKUP(N56,'RISK Matrix'!$C$23:$D$26,2,FALSE))*(VLOOKUP(O56,'RISK Matrix'!$C$28:$D$34,2,FALSE))</f>
        <v>#N/A</v>
      </c>
      <c r="Q56" s="79" t="str">
        <f t="shared" si="1"/>
        <v/>
      </c>
      <c r="R56" s="86"/>
      <c r="S56" s="21"/>
      <c r="T56" s="80"/>
      <c r="U56" s="33"/>
      <c r="V56" s="33"/>
      <c r="W56" s="33"/>
      <c r="X56" s="79" t="e">
        <f>(VLOOKUP(T56,'RISK Matrix'!$C$4:$D$14,2,FALSE))*(VLOOKUP(U56,'RISK Matrix'!$C$16:$D$21,2,FALSE))*(VLOOKUP(V56,'RISK Matrix'!$C$23:$D$26,2,FALSE))*(VLOOKUP(W56,'RISK Matrix'!$C$28:$D$34,2,FALSE))</f>
        <v>#N/A</v>
      </c>
      <c r="Y56" s="79" t="str">
        <f t="shared" si="2"/>
        <v/>
      </c>
      <c r="Z56" s="15"/>
    </row>
    <row r="57" spans="1:44" s="4" customFormat="1" ht="56.25" customHeight="1" thickBot="1" x14ac:dyDescent="0.3">
      <c r="A57" s="94" t="s">
        <v>36</v>
      </c>
      <c r="B57" s="30"/>
      <c r="C57" s="103"/>
      <c r="D57" s="95"/>
      <c r="E57" s="34"/>
      <c r="F57" s="34"/>
      <c r="G57" s="34"/>
      <c r="H57" s="89" t="e">
        <f>(VLOOKUP(D57,'RISK Matrix'!$C$4:$D$14,2,FALSE))*(VLOOKUP(E57,'RISK Matrix'!$C$16:$D$21,2,FALSE))*(VLOOKUP(F57,'RISK Matrix'!$C$23:$D$26,2,FALSE))*(VLOOKUP(G57,'RISK Matrix'!$C$28:$D$34,2,FALSE))</f>
        <v>#N/A</v>
      </c>
      <c r="I57" s="89" t="str">
        <f t="shared" si="0"/>
        <v/>
      </c>
      <c r="J57" s="93"/>
      <c r="K57" s="31"/>
      <c r="L57" s="95"/>
      <c r="M57" s="34"/>
      <c r="N57" s="34"/>
      <c r="O57" s="34"/>
      <c r="P57" s="89" t="e">
        <f>(VLOOKUP(L57,'RISK Matrix'!$C$4:$D$14,2,FALSE))*(VLOOKUP(M57,'RISK Matrix'!$C$16:$D$21,2,FALSE))*(VLOOKUP(N57,'RISK Matrix'!$C$23:$D$26,2,FALSE))*(VLOOKUP(O57,'RISK Matrix'!$C$28:$D$34,2,FALSE))</f>
        <v>#N/A</v>
      </c>
      <c r="Q57" s="89" t="str">
        <f t="shared" si="1"/>
        <v/>
      </c>
      <c r="R57" s="93"/>
      <c r="S57" s="31"/>
      <c r="T57" s="95"/>
      <c r="U57" s="34"/>
      <c r="V57" s="34"/>
      <c r="W57" s="34"/>
      <c r="X57" s="89" t="e">
        <f>(VLOOKUP(T57,'RISK Matrix'!$C$4:$D$14,2,FALSE))*(VLOOKUP(U57,'RISK Matrix'!$C$16:$D$21,2,FALSE))*(VLOOKUP(V57,'RISK Matrix'!$C$23:$D$26,2,FALSE))*(VLOOKUP(W57,'RISK Matrix'!$C$28:$D$34,2,FALSE))</f>
        <v>#N/A</v>
      </c>
      <c r="Y57" s="89" t="str">
        <f t="shared" si="2"/>
        <v/>
      </c>
      <c r="Z57" s="15"/>
      <c r="AB57" s="6"/>
      <c r="AC57" s="6"/>
      <c r="AD57" s="6"/>
      <c r="AE57" s="6"/>
      <c r="AF57" s="6"/>
      <c r="AG57" s="6"/>
      <c r="AH57" s="6"/>
      <c r="AI57" s="6"/>
      <c r="AJ57" s="6"/>
      <c r="AK57" s="6"/>
      <c r="AL57" s="6"/>
      <c r="AM57" s="6"/>
      <c r="AN57" s="6"/>
      <c r="AO57" s="6"/>
      <c r="AP57" s="6"/>
      <c r="AQ57" s="6"/>
      <c r="AR57" s="6"/>
    </row>
    <row r="58" spans="1:44" s="4" customFormat="1" ht="15.75" thickBot="1" x14ac:dyDescent="0.3">
      <c r="A58" s="99" t="str">
        <f>'[1]Hazard Checklist'!$B$86</f>
        <v>ENVIRONMENTAL HAZARDS</v>
      </c>
      <c r="B58" s="24"/>
      <c r="C58" s="25"/>
      <c r="D58" s="100"/>
      <c r="E58" s="81"/>
      <c r="F58" s="81"/>
      <c r="G58" s="81"/>
      <c r="H58" s="101" t="e">
        <f>(VLOOKUP(D58,'RISK Matrix'!$C$4:$D$14,2,FALSE))*(VLOOKUP(E58,'RISK Matrix'!$C$16:$D$21,2,FALSE))*(VLOOKUP(F58,'RISK Matrix'!$C$23:$D$26,2,FALSE))*(VLOOKUP(G58,'RISK Matrix'!$C$28:$D$34,2,FALSE))</f>
        <v>#N/A</v>
      </c>
      <c r="I58" s="101" t="str">
        <f t="shared" si="0"/>
        <v/>
      </c>
      <c r="J58" s="101"/>
      <c r="K58" s="26"/>
      <c r="L58" s="100"/>
      <c r="M58" s="81"/>
      <c r="N58" s="81"/>
      <c r="O58" s="81"/>
      <c r="P58" s="101" t="e">
        <f>(VLOOKUP(L58,'RISK Matrix'!$C$4:$D$14,2,FALSE))*(VLOOKUP(M58,'RISK Matrix'!$C$16:$D$21,2,FALSE))*(VLOOKUP(N58,'RISK Matrix'!$C$23:$D$26,2,FALSE))*(VLOOKUP(O58,'RISK Matrix'!$C$28:$D$34,2,FALSE))</f>
        <v>#N/A</v>
      </c>
      <c r="Q58" s="101" t="str">
        <f t="shared" si="1"/>
        <v/>
      </c>
      <c r="R58" s="101"/>
      <c r="S58" s="82"/>
      <c r="T58" s="100"/>
      <c r="U58" s="81"/>
      <c r="V58" s="81"/>
      <c r="W58" s="81"/>
      <c r="X58" s="101" t="e">
        <f>(VLOOKUP(T58,'RISK Matrix'!$C$4:$D$14,2,FALSE))*(VLOOKUP(U58,'RISK Matrix'!$C$16:$D$21,2,FALSE))*(VLOOKUP(V58,'RISK Matrix'!$C$23:$D$26,2,FALSE))*(VLOOKUP(W58,'RISK Matrix'!$C$28:$D$34,2,FALSE))</f>
        <v>#N/A</v>
      </c>
      <c r="Y58" s="102" t="str">
        <f t="shared" si="2"/>
        <v/>
      </c>
      <c r="Z58" s="15"/>
      <c r="AB58" s="7"/>
      <c r="AC58" s="7"/>
      <c r="AD58" s="11"/>
      <c r="AE58" s="11"/>
      <c r="AF58" s="11"/>
      <c r="AG58" s="7"/>
      <c r="AH58" s="11"/>
      <c r="AI58" s="11"/>
      <c r="AJ58" s="11"/>
      <c r="AK58" s="7"/>
      <c r="AL58" s="11"/>
      <c r="AM58" s="11"/>
      <c r="AN58" s="11"/>
      <c r="AO58" s="6"/>
      <c r="AP58" s="6"/>
      <c r="AQ58" s="6"/>
      <c r="AR58" s="6"/>
    </row>
    <row r="59" spans="1:44" s="4" customFormat="1" x14ac:dyDescent="0.25">
      <c r="A59" s="111" t="s">
        <v>37</v>
      </c>
      <c r="B59" s="27"/>
      <c r="C59" s="28"/>
      <c r="D59" s="98"/>
      <c r="E59" s="35"/>
      <c r="F59" s="35"/>
      <c r="G59" s="35"/>
      <c r="H59" s="88" t="e">
        <f>(VLOOKUP(D59,'RISK Matrix'!$C$4:$D$14,2,FALSE))*(VLOOKUP(E59,'RISK Matrix'!$C$16:$D$21,2,FALSE))*(VLOOKUP(F59,'RISK Matrix'!$C$23:$D$26,2,FALSE))*(VLOOKUP(G59,'RISK Matrix'!$C$28:$D$34,2,FALSE))</f>
        <v>#N/A</v>
      </c>
      <c r="I59" s="88" t="str">
        <f t="shared" si="0"/>
        <v/>
      </c>
      <c r="J59" s="92"/>
      <c r="K59" s="29"/>
      <c r="L59" s="98"/>
      <c r="M59" s="35"/>
      <c r="N59" s="35"/>
      <c r="O59" s="35"/>
      <c r="P59" s="88" t="e">
        <f>(VLOOKUP(L59,'RISK Matrix'!$C$4:$D$14,2,FALSE))*(VLOOKUP(M59,'RISK Matrix'!$C$16:$D$21,2,FALSE))*(VLOOKUP(N59,'RISK Matrix'!$C$23:$D$26,2,FALSE))*(VLOOKUP(O59,'RISK Matrix'!$C$28:$D$34,2,FALSE))</f>
        <v>#N/A</v>
      </c>
      <c r="Q59" s="88" t="str">
        <f t="shared" si="1"/>
        <v/>
      </c>
      <c r="R59" s="92"/>
      <c r="S59" s="29"/>
      <c r="T59" s="98"/>
      <c r="U59" s="35"/>
      <c r="V59" s="35"/>
      <c r="W59" s="35"/>
      <c r="X59" s="88" t="e">
        <f>(VLOOKUP(T59,'RISK Matrix'!$C$4:$D$14,2,FALSE))*(VLOOKUP(U59,'RISK Matrix'!$C$16:$D$21,2,FALSE))*(VLOOKUP(V59,'RISK Matrix'!$C$23:$D$26,2,FALSE))*(VLOOKUP(W59,'RISK Matrix'!$C$28:$D$34,2,FALSE))</f>
        <v>#N/A</v>
      </c>
      <c r="Y59" s="88" t="str">
        <f t="shared" si="2"/>
        <v/>
      </c>
      <c r="Z59" s="15"/>
      <c r="AB59" s="6"/>
      <c r="AC59" s="6"/>
      <c r="AD59" s="6"/>
      <c r="AE59" s="6"/>
      <c r="AF59" s="6"/>
      <c r="AG59" s="6"/>
      <c r="AH59" s="6"/>
      <c r="AI59" s="6"/>
      <c r="AJ59" s="6"/>
      <c r="AK59" s="6"/>
      <c r="AL59" s="6"/>
      <c r="AM59" s="6"/>
      <c r="AN59" s="6"/>
      <c r="AO59" s="6"/>
      <c r="AP59" s="6"/>
      <c r="AQ59" s="6"/>
      <c r="AR59" s="6"/>
    </row>
    <row r="60" spans="1:44" s="4" customFormat="1" x14ac:dyDescent="0.25">
      <c r="A60" s="75" t="s">
        <v>38</v>
      </c>
      <c r="B60" s="19"/>
      <c r="C60" s="20"/>
      <c r="D60" s="80"/>
      <c r="E60" s="33"/>
      <c r="F60" s="33"/>
      <c r="G60" s="33"/>
      <c r="H60" s="79" t="e">
        <f>(VLOOKUP(D60,'RISK Matrix'!$C$4:$D$14,2,FALSE))*(VLOOKUP(E60,'RISK Matrix'!$C$16:$D$21,2,FALSE))*(VLOOKUP(F60,'RISK Matrix'!$C$23:$D$26,2,FALSE))*(VLOOKUP(G60,'RISK Matrix'!$C$28:$D$34,2,FALSE))</f>
        <v>#N/A</v>
      </c>
      <c r="I60" s="79" t="str">
        <f t="shared" si="0"/>
        <v/>
      </c>
      <c r="J60" s="86"/>
      <c r="K60" s="21"/>
      <c r="L60" s="80"/>
      <c r="M60" s="33"/>
      <c r="N60" s="33"/>
      <c r="O60" s="33"/>
      <c r="P60" s="79" t="e">
        <f>(VLOOKUP(L60,'RISK Matrix'!$C$4:$D$14,2,FALSE))*(VLOOKUP(M60,'RISK Matrix'!$C$16:$D$21,2,FALSE))*(VLOOKUP(N60,'RISK Matrix'!$C$23:$D$26,2,FALSE))*(VLOOKUP(O60,'RISK Matrix'!$C$28:$D$34,2,FALSE))</f>
        <v>#N/A</v>
      </c>
      <c r="Q60" s="79" t="str">
        <f t="shared" si="1"/>
        <v/>
      </c>
      <c r="R60" s="86"/>
      <c r="S60" s="21"/>
      <c r="T60" s="80"/>
      <c r="U60" s="33"/>
      <c r="V60" s="33"/>
      <c r="W60" s="33"/>
      <c r="X60" s="79" t="e">
        <f>(VLOOKUP(T60,'RISK Matrix'!$C$4:$D$14,2,FALSE))*(VLOOKUP(U60,'RISK Matrix'!$C$16:$D$21,2,FALSE))*(VLOOKUP(V60,'RISK Matrix'!$C$23:$D$26,2,FALSE))*(VLOOKUP(W60,'RISK Matrix'!$C$28:$D$34,2,FALSE))</f>
        <v>#N/A</v>
      </c>
      <c r="Y60" s="79" t="str">
        <f t="shared" si="2"/>
        <v/>
      </c>
      <c r="Z60" s="15"/>
      <c r="AB60" s="6"/>
      <c r="AC60" s="6"/>
      <c r="AD60" s="6"/>
      <c r="AE60" s="6"/>
      <c r="AF60" s="6"/>
      <c r="AG60" s="6"/>
      <c r="AH60" s="6"/>
      <c r="AI60" s="6"/>
      <c r="AJ60" s="6"/>
      <c r="AK60" s="6"/>
      <c r="AL60" s="6"/>
      <c r="AM60" s="6"/>
      <c r="AN60" s="6"/>
      <c r="AO60" s="6"/>
      <c r="AP60" s="6"/>
      <c r="AQ60" s="6"/>
      <c r="AR60" s="6"/>
    </row>
    <row r="61" spans="1:44" s="2" customFormat="1" x14ac:dyDescent="0.25">
      <c r="A61" s="75" t="s">
        <v>39</v>
      </c>
      <c r="B61" s="37"/>
      <c r="C61" s="38"/>
      <c r="D61" s="80"/>
      <c r="E61" s="33"/>
      <c r="F61" s="33"/>
      <c r="G61" s="33"/>
      <c r="H61" s="79" t="e">
        <f>(VLOOKUP(D61,'RISK Matrix'!$C$4:$D$14,2,FALSE))*(VLOOKUP(E61,'RISK Matrix'!$C$16:$D$21,2,FALSE))*(VLOOKUP(F61,'RISK Matrix'!$C$23:$D$26,2,FALSE))*(VLOOKUP(G61,'RISK Matrix'!$C$28:$D$34,2,FALSE))</f>
        <v>#N/A</v>
      </c>
      <c r="I61" s="79" t="str">
        <f t="shared" si="0"/>
        <v/>
      </c>
      <c r="J61" s="86"/>
      <c r="K61" s="39"/>
      <c r="L61" s="80"/>
      <c r="M61" s="33"/>
      <c r="N61" s="33"/>
      <c r="O61" s="33"/>
      <c r="P61" s="79" t="e">
        <f>(VLOOKUP(L61,'RISK Matrix'!$C$4:$D$14,2,FALSE))*(VLOOKUP(M61,'RISK Matrix'!$C$16:$D$21,2,FALSE))*(VLOOKUP(N61,'RISK Matrix'!$C$23:$D$26,2,FALSE))*(VLOOKUP(O61,'RISK Matrix'!$C$28:$D$34,2,FALSE))</f>
        <v>#N/A</v>
      </c>
      <c r="Q61" s="79" t="str">
        <f t="shared" si="1"/>
        <v/>
      </c>
      <c r="R61" s="86"/>
      <c r="S61" s="21"/>
      <c r="T61" s="80"/>
      <c r="U61" s="33"/>
      <c r="V61" s="33"/>
      <c r="W61" s="33"/>
      <c r="X61" s="79" t="e">
        <f>(VLOOKUP(T61,'RISK Matrix'!$C$4:$D$14,2,FALSE))*(VLOOKUP(U61,'RISK Matrix'!$C$16:$D$21,2,FALSE))*(VLOOKUP(V61,'RISK Matrix'!$C$23:$D$26,2,FALSE))*(VLOOKUP(W61,'RISK Matrix'!$C$28:$D$34,2,FALSE))</f>
        <v>#N/A</v>
      </c>
      <c r="Y61" s="79" t="str">
        <f t="shared" si="2"/>
        <v/>
      </c>
      <c r="Z61" s="40"/>
      <c r="AB61" s="11"/>
      <c r="AC61" s="11"/>
      <c r="AD61" s="11"/>
      <c r="AE61" s="11"/>
      <c r="AF61" s="11"/>
      <c r="AG61" s="11"/>
      <c r="AH61" s="11"/>
      <c r="AI61" s="11"/>
      <c r="AJ61" s="11"/>
      <c r="AK61" s="11"/>
      <c r="AL61" s="11"/>
      <c r="AM61" s="11"/>
      <c r="AN61" s="11"/>
      <c r="AO61" s="11"/>
      <c r="AP61" s="11"/>
      <c r="AQ61" s="11"/>
      <c r="AR61" s="11"/>
    </row>
    <row r="62" spans="1:44" x14ac:dyDescent="0.25">
      <c r="A62" s="75" t="s">
        <v>40</v>
      </c>
      <c r="B62" s="19"/>
      <c r="C62" s="20"/>
      <c r="D62" s="80"/>
      <c r="E62" s="33"/>
      <c r="F62" s="33"/>
      <c r="G62" s="33"/>
      <c r="H62" s="79" t="e">
        <f>(VLOOKUP(D62,'RISK Matrix'!$C$4:$D$14,2,FALSE))*(VLOOKUP(E62,'RISK Matrix'!$C$16:$D$21,2,FALSE))*(VLOOKUP(F62,'RISK Matrix'!$C$23:$D$26,2,FALSE))*(VLOOKUP(G62,'RISK Matrix'!$C$28:$D$34,2,FALSE))</f>
        <v>#N/A</v>
      </c>
      <c r="I62" s="79" t="str">
        <f t="shared" si="0"/>
        <v/>
      </c>
      <c r="J62" s="86"/>
      <c r="K62" s="21"/>
      <c r="L62" s="80"/>
      <c r="M62" s="33"/>
      <c r="N62" s="33"/>
      <c r="O62" s="33"/>
      <c r="P62" s="79" t="e">
        <f>(VLOOKUP(L62,'RISK Matrix'!$C$4:$D$14,2,FALSE))*(VLOOKUP(M62,'RISK Matrix'!$C$16:$D$21,2,FALSE))*(VLOOKUP(N62,'RISK Matrix'!$C$23:$D$26,2,FALSE))*(VLOOKUP(O62,'RISK Matrix'!$C$28:$D$34,2,FALSE))</f>
        <v>#N/A</v>
      </c>
      <c r="Q62" s="79" t="str">
        <f t="shared" si="1"/>
        <v/>
      </c>
      <c r="R62" s="86"/>
      <c r="S62" s="21"/>
      <c r="T62" s="80"/>
      <c r="U62" s="33"/>
      <c r="V62" s="33"/>
      <c r="W62" s="33"/>
      <c r="X62" s="79" t="e">
        <f>(VLOOKUP(T62,'RISK Matrix'!$C$4:$D$14,2,FALSE))*(VLOOKUP(U62,'RISK Matrix'!$C$16:$D$21,2,FALSE))*(VLOOKUP(V62,'RISK Matrix'!$C$23:$D$26,2,FALSE))*(VLOOKUP(W62,'RISK Matrix'!$C$28:$D$34,2,FALSE))</f>
        <v>#N/A</v>
      </c>
      <c r="Y62" s="79" t="str">
        <f t="shared" si="2"/>
        <v/>
      </c>
      <c r="Z62" s="32"/>
      <c r="AB62" s="3"/>
      <c r="AC62" s="3"/>
      <c r="AD62" s="3"/>
      <c r="AE62" s="3"/>
      <c r="AF62" s="3"/>
      <c r="AG62" s="3"/>
      <c r="AH62" s="3"/>
      <c r="AI62" s="3"/>
      <c r="AJ62" s="3"/>
      <c r="AK62" s="3"/>
      <c r="AL62" s="3"/>
      <c r="AM62" s="3"/>
      <c r="AN62" s="3"/>
      <c r="AO62" s="3"/>
      <c r="AP62" s="3"/>
      <c r="AQ62" s="3"/>
      <c r="AR62" s="3"/>
    </row>
    <row r="63" spans="1:44" x14ac:dyDescent="0.25">
      <c r="K63" s="5"/>
      <c r="L63" s="4"/>
      <c r="M63" s="4"/>
      <c r="N63" s="4"/>
      <c r="O63" s="4"/>
      <c r="P63" s="4"/>
      <c r="Q63" s="4"/>
      <c r="R63" s="4"/>
    </row>
    <row r="64" spans="1:44" x14ac:dyDescent="0.25">
      <c r="K64" s="5"/>
      <c r="L64" s="4"/>
      <c r="M64" s="4"/>
      <c r="N64" s="4"/>
      <c r="O64" s="4"/>
      <c r="P64" s="4"/>
      <c r="Q64" s="4"/>
      <c r="R64" s="4"/>
    </row>
  </sheetData>
  <mergeCells count="9">
    <mergeCell ref="A3:H4"/>
    <mergeCell ref="K3:Y3"/>
    <mergeCell ref="K4:Q4"/>
    <mergeCell ref="S4:Y4"/>
    <mergeCell ref="B51:B53"/>
    <mergeCell ref="C51:C53"/>
    <mergeCell ref="C28:C29"/>
    <mergeCell ref="C17:C18"/>
    <mergeCell ref="B17:B18"/>
  </mergeCells>
  <conditionalFormatting sqref="H7:J62">
    <cfRule type="cellIs" dxfId="34" priority="17" operator="equal">
      <formula>"Very Low"</formula>
    </cfRule>
  </conditionalFormatting>
  <conditionalFormatting sqref="I7:J62">
    <cfRule type="cellIs" dxfId="33" priority="16" operator="equal">
      <formula>"Negligible"</formula>
    </cfRule>
    <cfRule type="cellIs" dxfId="32" priority="18" operator="equal">
      <formula>"Low"</formula>
    </cfRule>
    <cfRule type="cellIs" dxfId="31" priority="19" operator="equal">
      <formula>"High"</formula>
    </cfRule>
    <cfRule type="cellIs" dxfId="30" priority="20" operator="equal">
      <formula>"Very High"</formula>
    </cfRule>
  </conditionalFormatting>
  <conditionalFormatting sqref="X7:Y62">
    <cfRule type="cellIs" dxfId="29" priority="2" operator="equal">
      <formula>"Very Low"</formula>
    </cfRule>
  </conditionalFormatting>
  <conditionalFormatting sqref="Y7:Y62">
    <cfRule type="cellIs" dxfId="28" priority="1" operator="equal">
      <formula>"Negligible"</formula>
    </cfRule>
    <cfRule type="cellIs" dxfId="27" priority="3" operator="equal">
      <formula>"Low"</formula>
    </cfRule>
    <cfRule type="cellIs" dxfId="26" priority="4" operator="equal">
      <formula>"High"</formula>
    </cfRule>
    <cfRule type="cellIs" dxfId="25" priority="5" operator="equal">
      <formula>"Very High"</formula>
    </cfRule>
  </conditionalFormatting>
  <conditionalFormatting sqref="P7:R62">
    <cfRule type="cellIs" dxfId="24" priority="7" operator="equal">
      <formula>"Very Low"</formula>
    </cfRule>
  </conditionalFormatting>
  <conditionalFormatting sqref="Q7:R62">
    <cfRule type="cellIs" dxfId="23" priority="6" operator="equal">
      <formula>"Negligible"</formula>
    </cfRule>
    <cfRule type="cellIs" dxfId="22" priority="8" operator="equal">
      <formula>"Low"</formula>
    </cfRule>
    <cfRule type="cellIs" dxfId="21" priority="9" operator="equal">
      <formula>"High"</formula>
    </cfRule>
    <cfRule type="cellIs" dxfId="20" priority="10" operator="equal">
      <formula>"Very High"</formula>
    </cfRule>
  </conditionalFormatting>
  <dataValidations count="2">
    <dataValidation type="list" allowBlank="1" showInputMessage="1" showErrorMessage="1" sqref="AI58 AE58" xr:uid="{F2A6CF40-C12D-44D8-9800-B936A4ED03B3}">
      <formula1>#REF!</formula1>
    </dataValidation>
    <dataValidation type="list" allowBlank="1" showInputMessage="1" showErrorMessage="1" sqref="AH58 AD58" xr:uid="{3C1F7F96-32B0-42B4-95F4-F3C62D711778}">
      <formula1>#REF!</formula1>
    </dataValidation>
  </dataValidations>
  <printOptions horizontalCentered="1"/>
  <pageMargins left="0.70866141732283472" right="0.70866141732283472" top="0.74803149606299213" bottom="0.74803149606299213" header="0.31496062992125984" footer="0.31496062992125984"/>
  <pageSetup paperSize="9" scale="40" fitToHeight="3" orientation="landscape" r:id="rId1"/>
  <headerFooter>
    <oddHeader>&amp;C&amp;"-,Bold"&amp;16&amp;KFF0000PRIMARY RELEASE - SUBJECT TO CHANGE</oddHeader>
    <oddFooter>&amp;L&amp;F&amp;CPage &amp;P of &amp;N&amp;R&amp;D</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927AEB1-447D-40A0-A8B9-0A5F1740DC85}">
          <x14:formula1>
            <xm:f>'J:\Dynamics\1999 Selex Petronas - 14 off Zeta Systems\1999 - 3.Project Management\1999 Risk Assessment &amp; Safety\[Engineering Risk Assessment DRAFT C.xlsx]Risk Rating Matrix'!#REF!</xm:f>
          </x14:formula1>
          <xm:sqref>D6:G6</xm:sqref>
        </x14:dataValidation>
        <x14:dataValidation type="list" allowBlank="1" showInputMessage="1" showErrorMessage="1" xr:uid="{3C34C785-8005-4E2A-95BC-EE8B195E106D}">
          <x14:formula1>
            <xm:f>'RISK Matrix'!$C$4:$C$14</xm:f>
          </x14:formula1>
          <xm:sqref>D7:D62 K7:L7 T7:T62 L8:L62</xm:sqref>
        </x14:dataValidation>
        <x14:dataValidation type="list" allowBlank="1" showInputMessage="1" showErrorMessage="1" xr:uid="{3D0274A4-76BB-434C-8500-6BFF50177AB6}">
          <x14:formula1>
            <xm:f>'RISK Matrix'!$C$16:$C$21</xm:f>
          </x14:formula1>
          <xm:sqref>E7:E62 M7:M62 U7:U62</xm:sqref>
        </x14:dataValidation>
        <x14:dataValidation type="list" allowBlank="1" showInputMessage="1" showErrorMessage="1" xr:uid="{0E2B830B-A77F-49C3-BE05-BF3943A2D06D}">
          <x14:formula1>
            <xm:f>'RISK Matrix'!$C$23:$C$26</xm:f>
          </x14:formula1>
          <xm:sqref>F7:F62 N7:N62 V7:V62</xm:sqref>
        </x14:dataValidation>
        <x14:dataValidation type="list" allowBlank="1" showInputMessage="1" showErrorMessage="1" xr:uid="{F61667D2-DD14-4C27-BED0-9AE094EDC27B}">
          <x14:formula1>
            <xm:f>'RISK Matrix'!$C$28:$C$34</xm:f>
          </x14:formula1>
          <xm:sqref>G7:G62 O7:O62 W7:W62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FA87-8A1D-448F-96BB-288B0F9D7E8E}">
  <sheetPr>
    <pageSetUpPr fitToPage="1"/>
  </sheetPr>
  <dimension ref="A1:AR72"/>
  <sheetViews>
    <sheetView showGridLines="0" topLeftCell="E1" zoomScale="85" zoomScaleNormal="85" workbookViewId="0">
      <pane ySplit="5" topLeftCell="A48" activePane="bottomLeft" state="frozen"/>
      <selection activeCell="K4" sqref="K4"/>
      <selection pane="bottomLeft" activeCell="N77" sqref="N77"/>
    </sheetView>
  </sheetViews>
  <sheetFormatPr defaultRowHeight="15" x14ac:dyDescent="0.25"/>
  <cols>
    <col min="1" max="1" width="45" style="8" customWidth="1"/>
    <col min="2" max="2" width="50.7109375" style="10" customWidth="1"/>
    <col min="3" max="3" width="50.7109375" style="9" customWidth="1"/>
    <col min="4" max="4" width="15.7109375" style="2" customWidth="1"/>
    <col min="5" max="5" width="22" style="2" customWidth="1"/>
    <col min="6" max="7" width="15.7109375" style="2" customWidth="1"/>
    <col min="8" max="8" width="15.85546875" style="2" hidden="1" customWidth="1"/>
    <col min="9" max="9" width="15.85546875" style="2" customWidth="1"/>
    <col min="10" max="10" width="1.140625" style="2" customWidth="1"/>
    <col min="11" max="11" width="37.42578125" customWidth="1"/>
    <col min="12" max="12" width="15.7109375" style="2" customWidth="1"/>
    <col min="13" max="13" width="16.5703125" style="2" customWidth="1"/>
    <col min="14" max="15" width="15.7109375" style="2" customWidth="1"/>
    <col min="16" max="16" width="15.7109375" style="2" hidden="1" customWidth="1"/>
    <col min="17" max="17" width="13.7109375" style="2" customWidth="1"/>
    <col min="18" max="18" width="1.140625" style="2" customWidth="1"/>
    <col min="19" max="19" width="33" customWidth="1"/>
    <col min="20" max="23" width="15.7109375" style="1" customWidth="1"/>
    <col min="24" max="24" width="15.7109375" style="1" hidden="1" customWidth="1"/>
    <col min="25" max="25" width="13.7109375" style="2" customWidth="1"/>
    <col min="26" max="26" width="60.85546875" hidden="1" customWidth="1"/>
  </cols>
  <sheetData>
    <row r="1" spans="1:26" ht="15" customHeight="1" x14ac:dyDescent="0.25">
      <c r="A1" s="64"/>
      <c r="B1" s="64"/>
      <c r="C1" s="64"/>
      <c r="D1" s="64"/>
      <c r="E1" s="64"/>
      <c r="F1" s="64"/>
      <c r="G1" s="64"/>
      <c r="H1" s="64"/>
      <c r="I1" s="64"/>
      <c r="J1" s="64"/>
      <c r="K1" s="64"/>
      <c r="L1" s="64"/>
      <c r="M1" s="64"/>
      <c r="N1" s="64"/>
      <c r="O1" s="64"/>
      <c r="P1" s="64"/>
      <c r="Q1" s="64"/>
      <c r="R1" s="64"/>
      <c r="S1" s="64"/>
      <c r="T1" s="64"/>
      <c r="U1" s="64"/>
      <c r="V1" s="64"/>
      <c r="W1" s="64"/>
      <c r="X1" s="64"/>
      <c r="Y1" s="65"/>
    </row>
    <row r="2" spans="1:26" ht="26.25" customHeight="1" thickBot="1" x14ac:dyDescent="0.3">
      <c r="A2" s="66"/>
      <c r="B2" s="66"/>
      <c r="C2" s="78"/>
      <c r="D2" s="66"/>
      <c r="E2" s="66"/>
      <c r="F2" s="66"/>
      <c r="G2" s="66"/>
      <c r="H2" s="66"/>
      <c r="I2" s="66"/>
      <c r="J2" s="66"/>
      <c r="K2" s="66"/>
      <c r="L2" s="66"/>
      <c r="M2" s="66"/>
      <c r="N2" s="66"/>
      <c r="O2" s="66"/>
      <c r="P2" s="66"/>
      <c r="Q2" s="66"/>
      <c r="R2" s="66"/>
      <c r="S2" s="66"/>
      <c r="T2" s="66"/>
      <c r="U2" s="66"/>
      <c r="V2" s="66"/>
      <c r="W2" s="66"/>
      <c r="X2" s="66"/>
      <c r="Y2" s="67"/>
    </row>
    <row r="3" spans="1:26" ht="15" customHeight="1" thickBot="1" x14ac:dyDescent="0.3">
      <c r="A3" s="226" t="s">
        <v>99</v>
      </c>
      <c r="B3" s="226"/>
      <c r="C3" s="226"/>
      <c r="D3" s="226"/>
      <c r="E3" s="226"/>
      <c r="F3" s="226"/>
      <c r="G3" s="226"/>
      <c r="H3" s="226"/>
      <c r="I3" s="76"/>
      <c r="J3" s="76"/>
      <c r="K3" s="228" t="s">
        <v>100</v>
      </c>
      <c r="L3" s="229"/>
      <c r="M3" s="229"/>
      <c r="N3" s="229"/>
      <c r="O3" s="229"/>
      <c r="P3" s="229"/>
      <c r="Q3" s="229"/>
      <c r="R3" s="229"/>
      <c r="S3" s="229"/>
      <c r="T3" s="229"/>
      <c r="U3" s="229"/>
      <c r="V3" s="229"/>
      <c r="W3" s="229"/>
      <c r="X3" s="229"/>
      <c r="Y3" s="230"/>
    </row>
    <row r="4" spans="1:26" ht="15.75" thickBot="1" x14ac:dyDescent="0.3">
      <c r="A4" s="227"/>
      <c r="B4" s="227"/>
      <c r="C4" s="227"/>
      <c r="D4" s="227"/>
      <c r="E4" s="227"/>
      <c r="F4" s="227"/>
      <c r="G4" s="227"/>
      <c r="H4" s="227"/>
      <c r="I4" s="77"/>
      <c r="J4" s="77"/>
      <c r="K4" s="231" t="s">
        <v>131</v>
      </c>
      <c r="L4" s="232"/>
      <c r="M4" s="232"/>
      <c r="N4" s="232"/>
      <c r="O4" s="232"/>
      <c r="P4" s="232"/>
      <c r="Q4" s="233"/>
      <c r="R4" s="84"/>
      <c r="S4" s="234" t="s">
        <v>102</v>
      </c>
      <c r="T4" s="235"/>
      <c r="U4" s="235"/>
      <c r="V4" s="235"/>
      <c r="W4" s="235"/>
      <c r="X4" s="235"/>
      <c r="Y4" s="236"/>
    </row>
    <row r="5" spans="1:26" s="4" customFormat="1" ht="15.75" thickBot="1" x14ac:dyDescent="0.3">
      <c r="A5" s="71" t="s">
        <v>41</v>
      </c>
      <c r="B5" s="83" t="s">
        <v>42</v>
      </c>
      <c r="C5" s="83" t="s">
        <v>46</v>
      </c>
      <c r="D5" s="70" t="s">
        <v>94</v>
      </c>
      <c r="E5" s="70" t="s">
        <v>95</v>
      </c>
      <c r="F5" s="70" t="s">
        <v>96</v>
      </c>
      <c r="G5" s="70" t="s">
        <v>97</v>
      </c>
      <c r="H5" s="70" t="s">
        <v>103</v>
      </c>
      <c r="I5" s="70" t="s">
        <v>104</v>
      </c>
      <c r="J5" s="85"/>
      <c r="K5" s="68" t="s">
        <v>132</v>
      </c>
      <c r="L5" s="68" t="s">
        <v>94</v>
      </c>
      <c r="M5" s="68" t="s">
        <v>95</v>
      </c>
      <c r="N5" s="68" t="s">
        <v>96</v>
      </c>
      <c r="O5" s="68" t="s">
        <v>97</v>
      </c>
      <c r="P5" s="68" t="s">
        <v>105</v>
      </c>
      <c r="Q5" s="68" t="s">
        <v>104</v>
      </c>
      <c r="R5" s="85"/>
      <c r="S5" s="69" t="s">
        <v>44</v>
      </c>
      <c r="T5" s="69" t="s">
        <v>94</v>
      </c>
      <c r="U5" s="69" t="s">
        <v>95</v>
      </c>
      <c r="V5" s="69" t="s">
        <v>96</v>
      </c>
      <c r="W5" s="69" t="s">
        <v>97</v>
      </c>
      <c r="X5" s="69" t="s">
        <v>105</v>
      </c>
      <c r="Y5" s="69" t="s">
        <v>104</v>
      </c>
      <c r="Z5" s="15" t="s">
        <v>45</v>
      </c>
    </row>
    <row r="6" spans="1:26" s="4" customFormat="1" ht="15.75" thickBot="1" x14ac:dyDescent="0.3">
      <c r="A6" s="146" t="s">
        <v>119</v>
      </c>
      <c r="B6" s="57"/>
      <c r="C6" s="147"/>
      <c r="D6" s="144"/>
      <c r="E6" s="17"/>
      <c r="F6" s="17"/>
      <c r="G6" s="17"/>
      <c r="H6" s="17"/>
      <c r="I6" s="17"/>
      <c r="J6" s="17"/>
      <c r="K6" s="16"/>
      <c r="L6" s="17"/>
      <c r="M6" s="17"/>
      <c r="N6" s="17"/>
      <c r="O6" s="17"/>
      <c r="P6" s="17"/>
      <c r="Q6" s="17"/>
      <c r="R6" s="17"/>
      <c r="S6" s="16"/>
      <c r="T6" s="17"/>
      <c r="U6" s="17"/>
      <c r="V6" s="17"/>
      <c r="W6" s="17"/>
      <c r="X6" s="17"/>
      <c r="Y6" s="18"/>
      <c r="Z6" s="15"/>
    </row>
    <row r="7" spans="1:26" s="4" customFormat="1" x14ac:dyDescent="0.25">
      <c r="A7" s="72" t="s">
        <v>114</v>
      </c>
      <c r="B7" s="59"/>
      <c r="C7" s="60"/>
      <c r="D7" s="80"/>
      <c r="E7" s="33"/>
      <c r="F7" s="33"/>
      <c r="G7" s="33"/>
      <c r="H7" s="79" t="e">
        <f>(VLOOKUP(D7,'RISK Matrix'!$C$4:$D$14,2,FALSE))*(VLOOKUP(E7,'RISK Matrix'!$C$16:$D$21,2,FALSE))*(VLOOKUP(F7,'RISK Matrix'!$C$23:$D$26,2,FALSE))*(VLOOKUP(G7,'RISK Matrix'!$C$28:$D$34,2,FALSE))</f>
        <v>#N/A</v>
      </c>
      <c r="I7" s="79" t="str">
        <f>IF(ISNA(H7),"",IF(H7&lt;10,"Negligible",IF(H7&lt;20,"Very Low",IF(H7&lt;45,"Low",IF(H7&lt;160,"Significant",IF(H7&lt;500,"High","Very High"))))))</f>
        <v/>
      </c>
      <c r="J7" s="90"/>
      <c r="K7" s="80"/>
      <c r="L7" s="80"/>
      <c r="M7" s="33"/>
      <c r="N7" s="33"/>
      <c r="O7" s="33"/>
      <c r="P7" s="79" t="e">
        <f>(VLOOKUP(L7,'RISK Matrix'!$C$4:$D$14,2,FALSE))*(VLOOKUP(M7,'RISK Matrix'!$C$16:$D$21,2,FALSE))*(VLOOKUP(N7,'RISK Matrix'!$C$23:$D$26,2,FALSE))*(VLOOKUP(O7,'RISK Matrix'!$C$28:$D$34,2,FALSE))</f>
        <v>#N/A</v>
      </c>
      <c r="Q7" s="79" t="str">
        <f>IF(ISNA(P7),"",IF(P7&lt;10,"Negligible",IF(P7&lt;20,"Very Low",IF(P7&lt;45,"Low",IF(P7&lt;160,"Significant",IF(P7&lt;500,"High","Very High"))))))</f>
        <v/>
      </c>
      <c r="R7" s="86"/>
      <c r="S7" s="21"/>
      <c r="T7" s="80"/>
      <c r="U7" s="33"/>
      <c r="V7" s="33"/>
      <c r="W7" s="33"/>
      <c r="X7" s="79" t="e">
        <f>(VLOOKUP(T7,'RISK Matrix'!$C$4:$D$14,2,FALSE))*(VLOOKUP(U7,'RISK Matrix'!$C$16:$D$21,2,FALSE))*(VLOOKUP(V7,'RISK Matrix'!$C$23:$D$26,2,FALSE))*(VLOOKUP(W7,'RISK Matrix'!$C$28:$D$34,2,FALSE))</f>
        <v>#N/A</v>
      </c>
      <c r="Y7" s="79" t="str">
        <f>IF(ISNA(X7),"",IF(X7&lt;10,"Negligible",IF(X7&lt;20,"Very Low",IF(X7&lt;45,"Low",IF(X7&lt;160,"Significant",IF(X7&lt;500,"High","Very High"))))))</f>
        <v/>
      </c>
      <c r="Z7" s="15"/>
    </row>
    <row r="8" spans="1:26" s="4" customFormat="1" x14ac:dyDescent="0.25">
      <c r="A8" s="73" t="s">
        <v>115</v>
      </c>
      <c r="B8" s="19"/>
      <c r="C8" s="61"/>
      <c r="D8" s="80"/>
      <c r="E8" s="33"/>
      <c r="F8" s="33"/>
      <c r="G8" s="33"/>
      <c r="H8" s="79" t="e">
        <f>(VLOOKUP(D8,'RISK Matrix'!$C$4:$D$14,2,FALSE))*(VLOOKUP(E8,'RISK Matrix'!$C$16:$D$21,2,FALSE))*(VLOOKUP(F8,'RISK Matrix'!$C$23:$D$26,2,FALSE))*(VLOOKUP(G8,'RISK Matrix'!$C$28:$D$34,2,FALSE))</f>
        <v>#N/A</v>
      </c>
      <c r="I8" s="79" t="str">
        <f t="shared" ref="I8:I70" si="0">IF(ISNA(H8),"",IF(H8&lt;10,"Negligible",IF(H8&lt;20,"Very Low",IF(H8&lt;45,"Low",IF(H8&lt;160,"Significant",IF(H8&lt;500,"High","Very High"))))))</f>
        <v/>
      </c>
      <c r="J8" s="86"/>
      <c r="K8" s="80"/>
      <c r="L8" s="80"/>
      <c r="M8" s="33"/>
      <c r="N8" s="33"/>
      <c r="O8" s="33"/>
      <c r="P8" s="79" t="e">
        <f>(VLOOKUP(L8,'RISK Matrix'!$C$4:$D$14,2,FALSE))*(VLOOKUP(M8,'RISK Matrix'!$C$16:$D$21,2,FALSE))*(VLOOKUP(N8,'RISK Matrix'!$C$23:$D$26,2,FALSE))*(VLOOKUP(O8,'RISK Matrix'!$C$28:$D$34,2,FALSE))</f>
        <v>#N/A</v>
      </c>
      <c r="Q8" s="79" t="str">
        <f t="shared" ref="Q8:Q11" si="1">IF(ISNA(P8),"",IF(P8&lt;10,"Negligible",IF(P8&lt;20,"Very Low",IF(P8&lt;45,"Low",IF(P8&lt;160,"Significant",IF(P8&lt;500,"High","Very High"))))))</f>
        <v/>
      </c>
      <c r="R8" s="86"/>
      <c r="S8" s="21"/>
      <c r="T8" s="80"/>
      <c r="U8" s="33"/>
      <c r="V8" s="33"/>
      <c r="W8" s="33"/>
      <c r="X8" s="79" t="e">
        <f>(VLOOKUP(T8,'RISK Matrix'!$C$4:$D$14,2,FALSE))*(VLOOKUP(U8,'RISK Matrix'!$C$16:$D$21,2,FALSE))*(VLOOKUP(V8,'RISK Matrix'!$C$23:$D$26,2,FALSE))*(VLOOKUP(W8,'RISK Matrix'!$C$28:$D$34,2,FALSE))</f>
        <v>#N/A</v>
      </c>
      <c r="Y8" s="79" t="str">
        <f t="shared" ref="Y8:Y11" si="2">IF(ISNA(X8),"",IF(X8&lt;10,"Negligible",IF(X8&lt;20,"Very Low",IF(X8&lt;45,"Low",IF(X8&lt;160,"Significant",IF(X8&lt;500,"High","Very High"))))))</f>
        <v/>
      </c>
      <c r="Z8" s="15"/>
    </row>
    <row r="9" spans="1:26" s="4" customFormat="1" x14ac:dyDescent="0.25">
      <c r="A9" s="73" t="s">
        <v>116</v>
      </c>
      <c r="B9" s="19"/>
      <c r="C9" s="61"/>
      <c r="D9" s="80"/>
      <c r="E9" s="33"/>
      <c r="F9" s="33"/>
      <c r="G9" s="33"/>
      <c r="H9" s="79" t="e">
        <f>(VLOOKUP(D9,'RISK Matrix'!$C$4:$D$14,2,FALSE))*(VLOOKUP(E9,'RISK Matrix'!$C$16:$D$21,2,FALSE))*(VLOOKUP(F9,'RISK Matrix'!$C$23:$D$26,2,FALSE))*(VLOOKUP(G9,'RISK Matrix'!$C$28:$D$34,2,FALSE))</f>
        <v>#N/A</v>
      </c>
      <c r="I9" s="79" t="str">
        <f t="shared" si="0"/>
        <v/>
      </c>
      <c r="J9" s="86"/>
      <c r="K9" s="80"/>
      <c r="L9" s="80"/>
      <c r="M9" s="33"/>
      <c r="N9" s="33"/>
      <c r="O9" s="33"/>
      <c r="P9" s="79" t="e">
        <f>(VLOOKUP(L9,'RISK Matrix'!$C$4:$D$14,2,FALSE))*(VLOOKUP(M9,'RISK Matrix'!$C$16:$D$21,2,FALSE))*(VLOOKUP(N9,'RISK Matrix'!$C$23:$D$26,2,FALSE))*(VLOOKUP(O9,'RISK Matrix'!$C$28:$D$34,2,FALSE))</f>
        <v>#N/A</v>
      </c>
      <c r="Q9" s="79" t="str">
        <f t="shared" si="1"/>
        <v/>
      </c>
      <c r="R9" s="86"/>
      <c r="S9" s="21"/>
      <c r="T9" s="80"/>
      <c r="U9" s="33"/>
      <c r="V9" s="33"/>
      <c r="W9" s="33"/>
      <c r="X9" s="79" t="e">
        <f>(VLOOKUP(T9,'RISK Matrix'!$C$4:$D$14,2,FALSE))*(VLOOKUP(U9,'RISK Matrix'!$C$16:$D$21,2,FALSE))*(VLOOKUP(V9,'RISK Matrix'!$C$23:$D$26,2,FALSE))*(VLOOKUP(W9,'RISK Matrix'!$C$28:$D$34,2,FALSE))</f>
        <v>#N/A</v>
      </c>
      <c r="Y9" s="79" t="str">
        <f t="shared" si="2"/>
        <v/>
      </c>
      <c r="Z9" s="15"/>
    </row>
    <row r="10" spans="1:26" s="4" customFormat="1" x14ac:dyDescent="0.25">
      <c r="A10" s="73" t="s">
        <v>117</v>
      </c>
      <c r="B10" s="19"/>
      <c r="C10" s="61"/>
      <c r="D10" s="80"/>
      <c r="E10" s="33"/>
      <c r="F10" s="33"/>
      <c r="G10" s="33"/>
      <c r="H10" s="79" t="e">
        <f>(VLOOKUP(D10,'RISK Matrix'!$C$4:$D$14,2,FALSE))*(VLOOKUP(E10,'RISK Matrix'!$C$16:$D$21,2,FALSE))*(VLOOKUP(F10,'RISK Matrix'!$C$23:$D$26,2,FALSE))*(VLOOKUP(G10,'RISK Matrix'!$C$28:$D$34,2,FALSE))</f>
        <v>#N/A</v>
      </c>
      <c r="I10" s="79" t="str">
        <f t="shared" si="0"/>
        <v/>
      </c>
      <c r="J10" s="86"/>
      <c r="K10" s="80"/>
      <c r="L10" s="80"/>
      <c r="M10" s="33"/>
      <c r="N10" s="33"/>
      <c r="O10" s="33"/>
      <c r="P10" s="79" t="e">
        <f>(VLOOKUP(L10,'RISK Matrix'!$C$4:$D$14,2,FALSE))*(VLOOKUP(M10,'RISK Matrix'!$C$16:$D$21,2,FALSE))*(VLOOKUP(N10,'RISK Matrix'!$C$23:$D$26,2,FALSE))*(VLOOKUP(O10,'RISK Matrix'!$C$28:$D$34,2,FALSE))</f>
        <v>#N/A</v>
      </c>
      <c r="Q10" s="79" t="str">
        <f t="shared" si="1"/>
        <v/>
      </c>
      <c r="R10" s="86"/>
      <c r="S10" s="21"/>
      <c r="T10" s="80"/>
      <c r="U10" s="33"/>
      <c r="V10" s="33"/>
      <c r="W10" s="33"/>
      <c r="X10" s="79" t="e">
        <f>(VLOOKUP(T10,'RISK Matrix'!$C$4:$D$14,2,FALSE))*(VLOOKUP(U10,'RISK Matrix'!$C$16:$D$21,2,FALSE))*(VLOOKUP(V10,'RISK Matrix'!$C$23:$D$26,2,FALSE))*(VLOOKUP(W10,'RISK Matrix'!$C$28:$D$34,2,FALSE))</f>
        <v>#N/A</v>
      </c>
      <c r="Y10" s="79" t="str">
        <f t="shared" si="2"/>
        <v/>
      </c>
      <c r="Z10" s="15"/>
    </row>
    <row r="11" spans="1:26" s="4" customFormat="1" ht="15.75" thickBot="1" x14ac:dyDescent="0.3">
      <c r="A11" s="73" t="s">
        <v>118</v>
      </c>
      <c r="B11" s="19"/>
      <c r="C11" s="61"/>
      <c r="D11" s="80"/>
      <c r="E11" s="33"/>
      <c r="F11" s="33"/>
      <c r="G11" s="33"/>
      <c r="H11" s="79" t="e">
        <f>(VLOOKUP(D11,'RISK Matrix'!$C$4:$D$14,2,FALSE))*(VLOOKUP(E11,'RISK Matrix'!$C$16:$D$21,2,FALSE))*(VLOOKUP(F11,'RISK Matrix'!$C$23:$D$26,2,FALSE))*(VLOOKUP(G11,'RISK Matrix'!$C$28:$D$34,2,FALSE))</f>
        <v>#N/A</v>
      </c>
      <c r="I11" s="79" t="str">
        <f t="shared" si="0"/>
        <v/>
      </c>
      <c r="J11" s="86"/>
      <c r="K11" s="80"/>
      <c r="L11" s="80"/>
      <c r="M11" s="33"/>
      <c r="N11" s="33"/>
      <c r="O11" s="33"/>
      <c r="P11" s="79" t="e">
        <f>(VLOOKUP(L11,'RISK Matrix'!$C$4:$D$14,2,FALSE))*(VLOOKUP(M11,'RISK Matrix'!$C$16:$D$21,2,FALSE))*(VLOOKUP(N11,'RISK Matrix'!$C$23:$D$26,2,FALSE))*(VLOOKUP(O11,'RISK Matrix'!$C$28:$D$34,2,FALSE))</f>
        <v>#N/A</v>
      </c>
      <c r="Q11" s="79" t="str">
        <f t="shared" si="1"/>
        <v/>
      </c>
      <c r="R11" s="86"/>
      <c r="S11" s="21"/>
      <c r="T11" s="80"/>
      <c r="U11" s="33"/>
      <c r="V11" s="33"/>
      <c r="W11" s="33"/>
      <c r="X11" s="79" t="e">
        <f>(VLOOKUP(T11,'RISK Matrix'!$C$4:$D$14,2,FALSE))*(VLOOKUP(U11,'RISK Matrix'!$C$16:$D$21,2,FALSE))*(VLOOKUP(V11,'RISK Matrix'!$C$23:$D$26,2,FALSE))*(VLOOKUP(W11,'RISK Matrix'!$C$28:$D$34,2,FALSE))</f>
        <v>#N/A</v>
      </c>
      <c r="Y11" s="79" t="str">
        <f t="shared" si="2"/>
        <v/>
      </c>
      <c r="Z11" s="15"/>
    </row>
    <row r="12" spans="1:26" s="4" customFormat="1" ht="15.75" thickBot="1" x14ac:dyDescent="0.3">
      <c r="A12" s="99" t="s">
        <v>120</v>
      </c>
      <c r="B12" s="24"/>
      <c r="C12" s="148"/>
      <c r="D12" s="100"/>
      <c r="E12" s="81"/>
      <c r="F12" s="81"/>
      <c r="G12" s="81"/>
      <c r="H12" s="101" t="e">
        <f>(VLOOKUP(D12,'RISK Matrix'!$C$4:$D$14,2,FALSE))*(VLOOKUP(E12,'RISK Matrix'!$C$16:$D$21,2,FALSE))*(VLOOKUP(F12,'RISK Matrix'!$C$23:$D$26,2,FALSE))*(VLOOKUP(G12,'RISK Matrix'!$C$28:$D$34,2,FALSE))</f>
        <v>#N/A</v>
      </c>
      <c r="I12" s="101" t="str">
        <f t="shared" si="0"/>
        <v/>
      </c>
      <c r="J12" s="101"/>
      <c r="K12" s="24"/>
      <c r="L12" s="100"/>
      <c r="M12" s="81"/>
      <c r="N12" s="81"/>
      <c r="O12" s="81"/>
      <c r="P12" s="101" t="e">
        <f>(VLOOKUP(L12,'RISK Matrix'!$C$4:$D$14,2,FALSE))*(VLOOKUP(M12,'RISK Matrix'!$C$16:$D$21,2,FALSE))*(VLOOKUP(N12,'RISK Matrix'!$C$23:$D$26,2,FALSE))*(VLOOKUP(O12,'RISK Matrix'!$C$28:$D$34,2,FALSE))</f>
        <v>#N/A</v>
      </c>
      <c r="Q12" s="101" t="str">
        <f t="shared" ref="Q12:Q70" si="3">IF(ISNA(P12),"",IF(P12&lt;10,"Negligible",IF(P12&lt;20,"Very Low",IF(P12&lt;45,"Low",IF(P12&lt;160,"Significant",IF(P12&lt;500,"High","Very High"))))))</f>
        <v/>
      </c>
      <c r="R12" s="101"/>
      <c r="S12" s="82"/>
      <c r="T12" s="100"/>
      <c r="U12" s="81"/>
      <c r="V12" s="81"/>
      <c r="W12" s="81"/>
      <c r="X12" s="101" t="e">
        <f>(VLOOKUP(T12,'RISK Matrix'!$C$4:$D$14,2,FALSE))*(VLOOKUP(U12,'RISK Matrix'!$C$16:$D$21,2,FALSE))*(VLOOKUP(V12,'RISK Matrix'!$C$23:$D$26,2,FALSE))*(VLOOKUP(W12,'RISK Matrix'!$C$28:$D$34,2,FALSE))</f>
        <v>#N/A</v>
      </c>
      <c r="Y12" s="102" t="str">
        <f t="shared" ref="Y12:Y70" si="4">IF(ISNA(X12),"",IF(X12&lt;10,"Negligible",IF(X12&lt;20,"Very Low",IF(X12&lt;45,"Low",IF(X12&lt;160,"Significant",IF(X12&lt;500,"High","Very High"))))))</f>
        <v/>
      </c>
      <c r="Z12" s="15"/>
    </row>
    <row r="13" spans="1:26" s="4" customFormat="1" x14ac:dyDescent="0.25">
      <c r="A13" s="96" t="s">
        <v>121</v>
      </c>
      <c r="B13" s="27"/>
      <c r="C13" s="97"/>
      <c r="D13" s="98"/>
      <c r="E13" s="35"/>
      <c r="F13" s="35"/>
      <c r="G13" s="35"/>
      <c r="H13" s="88" t="e">
        <f>(VLOOKUP(D13,'RISK Matrix'!$C$4:$D$14,2,FALSE))*(VLOOKUP(E13,'RISK Matrix'!$C$16:$D$21,2,FALSE))*(VLOOKUP(F13,'RISK Matrix'!$C$23:$D$26,2,FALSE))*(VLOOKUP(G13,'RISK Matrix'!$C$28:$D$34,2,FALSE))</f>
        <v>#N/A</v>
      </c>
      <c r="I13" s="88" t="str">
        <f t="shared" si="0"/>
        <v/>
      </c>
      <c r="J13" s="92"/>
      <c r="K13" s="29"/>
      <c r="L13" s="98"/>
      <c r="M13" s="35"/>
      <c r="N13" s="35"/>
      <c r="O13" s="35"/>
      <c r="P13" s="88" t="e">
        <f>(VLOOKUP(L13,'RISK Matrix'!$C$4:$D$14,2,FALSE))*(VLOOKUP(M13,'RISK Matrix'!$C$16:$D$21,2,FALSE))*(VLOOKUP(N13,'RISK Matrix'!$C$23:$D$26,2,FALSE))*(VLOOKUP(O13,'RISK Matrix'!$C$28:$D$34,2,FALSE))</f>
        <v>#N/A</v>
      </c>
      <c r="Q13" s="88" t="str">
        <f t="shared" si="3"/>
        <v/>
      </c>
      <c r="R13" s="92"/>
      <c r="S13" s="29"/>
      <c r="T13" s="98"/>
      <c r="U13" s="35"/>
      <c r="V13" s="35"/>
      <c r="W13" s="35"/>
      <c r="X13" s="88" t="e">
        <f>(VLOOKUP(T13,'RISK Matrix'!$C$4:$D$14,2,FALSE))*(VLOOKUP(U13,'RISK Matrix'!$C$16:$D$21,2,FALSE))*(VLOOKUP(V13,'RISK Matrix'!$C$23:$D$26,2,FALSE))*(VLOOKUP(W13,'RISK Matrix'!$C$28:$D$34,2,FALSE))</f>
        <v>#N/A</v>
      </c>
      <c r="Y13" s="88" t="str">
        <f t="shared" si="4"/>
        <v/>
      </c>
      <c r="Z13" s="15"/>
    </row>
    <row r="14" spans="1:26" s="4" customFormat="1" x14ac:dyDescent="0.25">
      <c r="A14" s="73" t="s">
        <v>122</v>
      </c>
      <c r="B14" s="19"/>
      <c r="C14" s="61"/>
      <c r="D14" s="98"/>
      <c r="E14" s="35"/>
      <c r="F14" s="35"/>
      <c r="G14" s="35"/>
      <c r="H14" s="88" t="e">
        <f>(VLOOKUP(D14,'RISK Matrix'!$C$4:$D$14,2,FALSE))*(VLOOKUP(E14,'RISK Matrix'!$C$16:$D$21,2,FALSE))*(VLOOKUP(F14,'RISK Matrix'!$C$23:$D$26,2,FALSE))*(VLOOKUP(G14,'RISK Matrix'!$C$28:$D$34,2,FALSE))</f>
        <v>#N/A</v>
      </c>
      <c r="I14" s="88" t="str">
        <f t="shared" si="0"/>
        <v/>
      </c>
      <c r="J14" s="86"/>
      <c r="K14" s="29"/>
      <c r="L14" s="98"/>
      <c r="M14" s="35"/>
      <c r="N14" s="35"/>
      <c r="O14" s="35"/>
      <c r="P14" s="88" t="e">
        <f>(VLOOKUP(L14,'RISK Matrix'!$C$4:$D$14,2,FALSE))*(VLOOKUP(M14,'RISK Matrix'!$C$16:$D$21,2,FALSE))*(VLOOKUP(N14,'RISK Matrix'!$C$23:$D$26,2,FALSE))*(VLOOKUP(O14,'RISK Matrix'!$C$28:$D$34,2,FALSE))</f>
        <v>#N/A</v>
      </c>
      <c r="Q14" s="88" t="str">
        <f t="shared" si="3"/>
        <v/>
      </c>
      <c r="R14" s="92"/>
      <c r="S14" s="29"/>
      <c r="T14" s="98"/>
      <c r="U14" s="35"/>
      <c r="V14" s="35"/>
      <c r="W14" s="35"/>
      <c r="X14" s="88" t="e">
        <f>(VLOOKUP(T14,'RISK Matrix'!$C$4:$D$14,2,FALSE))*(VLOOKUP(U14,'RISK Matrix'!$C$16:$D$21,2,FALSE))*(VLOOKUP(V14,'RISK Matrix'!$C$23:$D$26,2,FALSE))*(VLOOKUP(W14,'RISK Matrix'!$C$28:$D$34,2,FALSE))</f>
        <v>#N/A</v>
      </c>
      <c r="Y14" s="88" t="str">
        <f t="shared" si="4"/>
        <v/>
      </c>
      <c r="Z14" s="15"/>
    </row>
    <row r="15" spans="1:26" s="4" customFormat="1" x14ac:dyDescent="0.25">
      <c r="A15" s="73" t="s">
        <v>129</v>
      </c>
      <c r="B15" s="19"/>
      <c r="C15" s="61"/>
      <c r="D15" s="98"/>
      <c r="E15" s="35"/>
      <c r="F15" s="35"/>
      <c r="G15" s="35"/>
      <c r="H15" s="88" t="e">
        <f>(VLOOKUP(D15,'RISK Matrix'!$C$4:$D$14,2,FALSE))*(VLOOKUP(E15,'RISK Matrix'!$C$16:$D$21,2,FALSE))*(VLOOKUP(F15,'RISK Matrix'!$C$23:$D$26,2,FALSE))*(VLOOKUP(G15,'RISK Matrix'!$C$28:$D$34,2,FALSE))</f>
        <v>#N/A</v>
      </c>
      <c r="I15" s="88" t="str">
        <f t="shared" si="0"/>
        <v/>
      </c>
      <c r="J15" s="86"/>
      <c r="K15" s="29"/>
      <c r="L15" s="98"/>
      <c r="M15" s="35"/>
      <c r="N15" s="35"/>
      <c r="O15" s="35"/>
      <c r="P15" s="88" t="e">
        <f>(VLOOKUP(L15,'RISK Matrix'!$C$4:$D$14,2,FALSE))*(VLOOKUP(M15,'RISK Matrix'!$C$16:$D$21,2,FALSE))*(VLOOKUP(N15,'RISK Matrix'!$C$23:$D$26,2,FALSE))*(VLOOKUP(O15,'RISK Matrix'!$C$28:$D$34,2,FALSE))</f>
        <v>#N/A</v>
      </c>
      <c r="Q15" s="88" t="str">
        <f t="shared" si="3"/>
        <v/>
      </c>
      <c r="R15" s="92"/>
      <c r="S15" s="29"/>
      <c r="T15" s="98"/>
      <c r="U15" s="35"/>
      <c r="V15" s="35"/>
      <c r="W15" s="35"/>
      <c r="X15" s="88" t="e">
        <f>(VLOOKUP(T15,'RISK Matrix'!$C$4:$D$14,2,FALSE))*(VLOOKUP(U15,'RISK Matrix'!$C$16:$D$21,2,FALSE))*(VLOOKUP(V15,'RISK Matrix'!$C$23:$D$26,2,FALSE))*(VLOOKUP(W15,'RISK Matrix'!$C$28:$D$34,2,FALSE))</f>
        <v>#N/A</v>
      </c>
      <c r="Y15" s="88" t="str">
        <f t="shared" si="4"/>
        <v/>
      </c>
      <c r="Z15" s="15"/>
    </row>
    <row r="16" spans="1:26" s="4" customFormat="1" ht="45.75" thickBot="1" x14ac:dyDescent="0.3">
      <c r="A16" s="104" t="s">
        <v>145</v>
      </c>
      <c r="B16" s="105"/>
      <c r="C16" s="106"/>
      <c r="D16" s="98"/>
      <c r="E16" s="35"/>
      <c r="F16" s="35"/>
      <c r="G16" s="35"/>
      <c r="H16" s="88" t="e">
        <f>(VLOOKUP(D16,'RISK Matrix'!$C$4:$D$14,2,FALSE))*(VLOOKUP(E16,'RISK Matrix'!$C$16:$D$21,2,FALSE))*(VLOOKUP(F16,'RISK Matrix'!$C$23:$D$26,2,FALSE))*(VLOOKUP(G16,'RISK Matrix'!$C$28:$D$34,2,FALSE))</f>
        <v>#N/A</v>
      </c>
      <c r="I16" s="88" t="str">
        <f t="shared" si="0"/>
        <v/>
      </c>
      <c r="J16" s="91"/>
      <c r="K16" s="29"/>
      <c r="L16" s="98"/>
      <c r="M16" s="35"/>
      <c r="N16" s="35"/>
      <c r="O16" s="35"/>
      <c r="P16" s="88" t="e">
        <f>(VLOOKUP(L16,'RISK Matrix'!$C$4:$D$14,2,FALSE))*(VLOOKUP(M16,'RISK Matrix'!$C$16:$D$21,2,FALSE))*(VLOOKUP(N16,'RISK Matrix'!$C$23:$D$26,2,FALSE))*(VLOOKUP(O16,'RISK Matrix'!$C$28:$D$34,2,FALSE))</f>
        <v>#N/A</v>
      </c>
      <c r="Q16" s="88" t="str">
        <f t="shared" si="3"/>
        <v/>
      </c>
      <c r="R16" s="92"/>
      <c r="S16" s="29"/>
      <c r="T16" s="98"/>
      <c r="U16" s="35"/>
      <c r="V16" s="35"/>
      <c r="W16" s="35"/>
      <c r="X16" s="88" t="e">
        <f>(VLOOKUP(T16,'RISK Matrix'!$C$4:$D$14,2,FALSE))*(VLOOKUP(U16,'RISK Matrix'!$C$16:$D$21,2,FALSE))*(VLOOKUP(V16,'RISK Matrix'!$C$23:$D$26,2,FALSE))*(VLOOKUP(W16,'RISK Matrix'!$C$28:$D$34,2,FALSE))</f>
        <v>#N/A</v>
      </c>
      <c r="Y16" s="88" t="str">
        <f t="shared" si="4"/>
        <v/>
      </c>
      <c r="Z16" s="15"/>
    </row>
    <row r="17" spans="1:26" ht="15.75" thickBot="1" x14ac:dyDescent="0.3">
      <c r="A17" s="99" t="s">
        <v>123</v>
      </c>
      <c r="B17" s="24"/>
      <c r="C17" s="148"/>
      <c r="D17" s="100"/>
      <c r="E17" s="81"/>
      <c r="F17" s="81"/>
      <c r="G17" s="81"/>
      <c r="H17" s="101" t="e">
        <f>(VLOOKUP(D17,'RISK Matrix'!$C$4:$D$14,2,FALSE))*(VLOOKUP(E17,'RISK Matrix'!$C$16:$D$21,2,FALSE))*(VLOOKUP(F17,'RISK Matrix'!$C$23:$D$26,2,FALSE))*(VLOOKUP(G17,'RISK Matrix'!$C$28:$D$34,2,FALSE))</f>
        <v>#N/A</v>
      </c>
      <c r="I17" s="101" t="str">
        <f t="shared" si="0"/>
        <v/>
      </c>
      <c r="J17" s="101"/>
      <c r="K17" s="82"/>
      <c r="L17" s="100"/>
      <c r="M17" s="81"/>
      <c r="N17" s="81"/>
      <c r="O17" s="81"/>
      <c r="P17" s="101" t="e">
        <f>(VLOOKUP(L17,'RISK Matrix'!$C$4:$D$14,2,FALSE))*(VLOOKUP(M17,'RISK Matrix'!$C$16:$D$21,2,FALSE))*(VLOOKUP(N17,'RISK Matrix'!$C$23:$D$26,2,FALSE))*(VLOOKUP(O17,'RISK Matrix'!$C$28:$D$34,2,FALSE))</f>
        <v>#N/A</v>
      </c>
      <c r="Q17" s="101" t="str">
        <f t="shared" si="3"/>
        <v/>
      </c>
      <c r="R17" s="101"/>
      <c r="S17" s="82"/>
      <c r="T17" s="100"/>
      <c r="U17" s="81"/>
      <c r="V17" s="81"/>
      <c r="W17" s="81"/>
      <c r="X17" s="101" t="e">
        <f>(VLOOKUP(T17,'RISK Matrix'!$C$4:$D$14,2,FALSE))*(VLOOKUP(U17,'RISK Matrix'!$C$16:$D$21,2,FALSE))*(VLOOKUP(V17,'RISK Matrix'!$C$23:$D$26,2,FALSE))*(VLOOKUP(W17,'RISK Matrix'!$C$28:$D$34,2,FALSE))</f>
        <v>#N/A</v>
      </c>
      <c r="Y17" s="102" t="str">
        <f t="shared" si="4"/>
        <v/>
      </c>
      <c r="Z17" s="32"/>
    </row>
    <row r="18" spans="1:26" s="4" customFormat="1" x14ac:dyDescent="0.25">
      <c r="A18" s="96" t="s">
        <v>124</v>
      </c>
      <c r="B18" s="27"/>
      <c r="C18" s="97"/>
      <c r="D18" s="98"/>
      <c r="E18" s="35"/>
      <c r="F18" s="35"/>
      <c r="G18" s="35"/>
      <c r="H18" s="88" t="e">
        <f>(VLOOKUP(D18,'RISK Matrix'!$C$4:$D$14,2,FALSE))*(VLOOKUP(E18,'RISK Matrix'!$C$16:$D$21,2,FALSE))*(VLOOKUP(F18,'RISK Matrix'!$C$23:$D$26,2,FALSE))*(VLOOKUP(G18,'RISK Matrix'!$C$28:$D$34,2,FALSE))</f>
        <v>#N/A</v>
      </c>
      <c r="I18" s="88" t="str">
        <f t="shared" si="0"/>
        <v/>
      </c>
      <c r="J18" s="92"/>
      <c r="K18" s="29"/>
      <c r="L18" s="98"/>
      <c r="M18" s="35"/>
      <c r="N18" s="35"/>
      <c r="O18" s="35"/>
      <c r="P18" s="88" t="e">
        <f>(VLOOKUP(L18,'RISK Matrix'!$C$4:$D$14,2,FALSE))*(VLOOKUP(M18,'RISK Matrix'!$C$16:$D$21,2,FALSE))*(VLOOKUP(N18,'RISK Matrix'!$C$23:$D$26,2,FALSE))*(VLOOKUP(O18,'RISK Matrix'!$C$28:$D$34,2,FALSE))</f>
        <v>#N/A</v>
      </c>
      <c r="Q18" s="88" t="str">
        <f t="shared" si="3"/>
        <v/>
      </c>
      <c r="R18" s="92"/>
      <c r="S18" s="29"/>
      <c r="T18" s="98"/>
      <c r="U18" s="35"/>
      <c r="V18" s="35"/>
      <c r="W18" s="35"/>
      <c r="X18" s="88" t="e">
        <f>(VLOOKUP(T18,'RISK Matrix'!$C$4:$D$14,2,FALSE))*(VLOOKUP(U18,'RISK Matrix'!$C$16:$D$21,2,FALSE))*(VLOOKUP(V18,'RISK Matrix'!$C$23:$D$26,2,FALSE))*(VLOOKUP(W18,'RISK Matrix'!$C$28:$D$34,2,FALSE))</f>
        <v>#N/A</v>
      </c>
      <c r="Y18" s="88" t="str">
        <f t="shared" si="4"/>
        <v/>
      </c>
      <c r="Z18" s="15"/>
    </row>
    <row r="19" spans="1:26" s="4" customFormat="1" x14ac:dyDescent="0.25">
      <c r="A19" s="73" t="s">
        <v>125</v>
      </c>
      <c r="B19" s="19"/>
      <c r="C19" s="61"/>
      <c r="D19" s="98"/>
      <c r="E19" s="35"/>
      <c r="F19" s="35"/>
      <c r="G19" s="35"/>
      <c r="H19" s="88" t="e">
        <f>(VLOOKUP(D19,'RISK Matrix'!$C$4:$D$14,2,FALSE))*(VLOOKUP(E19,'RISK Matrix'!$C$16:$D$21,2,FALSE))*(VLOOKUP(F19,'RISK Matrix'!$C$23:$D$26,2,FALSE))*(VLOOKUP(G19,'RISK Matrix'!$C$28:$D$34,2,FALSE))</f>
        <v>#N/A</v>
      </c>
      <c r="I19" s="88" t="str">
        <f t="shared" si="0"/>
        <v/>
      </c>
      <c r="J19" s="86"/>
      <c r="K19" s="29"/>
      <c r="L19" s="98"/>
      <c r="M19" s="35"/>
      <c r="N19" s="35"/>
      <c r="O19" s="35"/>
      <c r="P19" s="88" t="e">
        <f>(VLOOKUP(L19,'RISK Matrix'!$C$4:$D$14,2,FALSE))*(VLOOKUP(M19,'RISK Matrix'!$C$16:$D$21,2,FALSE))*(VLOOKUP(N19,'RISK Matrix'!$C$23:$D$26,2,FALSE))*(VLOOKUP(O19,'RISK Matrix'!$C$28:$D$34,2,FALSE))</f>
        <v>#N/A</v>
      </c>
      <c r="Q19" s="88" t="str">
        <f t="shared" si="3"/>
        <v/>
      </c>
      <c r="R19" s="92"/>
      <c r="S19" s="29"/>
      <c r="T19" s="98"/>
      <c r="U19" s="35"/>
      <c r="V19" s="35"/>
      <c r="W19" s="35"/>
      <c r="X19" s="88" t="e">
        <f>(VLOOKUP(T19,'RISK Matrix'!$C$4:$D$14,2,FALSE))*(VLOOKUP(U19,'RISK Matrix'!$C$16:$D$21,2,FALSE))*(VLOOKUP(V19,'RISK Matrix'!$C$23:$D$26,2,FALSE))*(VLOOKUP(W19,'RISK Matrix'!$C$28:$D$34,2,FALSE))</f>
        <v>#N/A</v>
      </c>
      <c r="Y19" s="88" t="str">
        <f t="shared" si="4"/>
        <v/>
      </c>
      <c r="Z19" s="15"/>
    </row>
    <row r="20" spans="1:26" s="4" customFormat="1" x14ac:dyDescent="0.25">
      <c r="A20" s="73" t="s">
        <v>126</v>
      </c>
      <c r="B20" s="19"/>
      <c r="C20" s="240"/>
      <c r="D20" s="98"/>
      <c r="E20" s="35"/>
      <c r="F20" s="35"/>
      <c r="G20" s="35"/>
      <c r="H20" s="88" t="e">
        <f>(VLOOKUP(D20,'RISK Matrix'!$C$4:$D$14,2,FALSE))*(VLOOKUP(E20,'RISK Matrix'!$C$16:$D$21,2,FALSE))*(VLOOKUP(F20,'RISK Matrix'!$C$23:$D$26,2,FALSE))*(VLOOKUP(G20,'RISK Matrix'!$C$28:$D$34,2,FALSE))</f>
        <v>#N/A</v>
      </c>
      <c r="I20" s="88" t="str">
        <f t="shared" si="0"/>
        <v/>
      </c>
      <c r="J20" s="86"/>
      <c r="K20" s="29"/>
      <c r="L20" s="98"/>
      <c r="M20" s="35"/>
      <c r="N20" s="35"/>
      <c r="O20" s="35"/>
      <c r="P20" s="88" t="e">
        <f>(VLOOKUP(L20,'RISK Matrix'!$C$4:$D$14,2,FALSE))*(VLOOKUP(M20,'RISK Matrix'!$C$16:$D$21,2,FALSE))*(VLOOKUP(N20,'RISK Matrix'!$C$23:$D$26,2,FALSE))*(VLOOKUP(O20,'RISK Matrix'!$C$28:$D$34,2,FALSE))</f>
        <v>#N/A</v>
      </c>
      <c r="Q20" s="88" t="str">
        <f t="shared" si="3"/>
        <v/>
      </c>
      <c r="R20" s="92"/>
      <c r="S20" s="29"/>
      <c r="T20" s="98"/>
      <c r="U20" s="35"/>
      <c r="V20" s="35"/>
      <c r="W20" s="35"/>
      <c r="X20" s="88" t="e">
        <f>(VLOOKUP(T20,'RISK Matrix'!$C$4:$D$14,2,FALSE))*(VLOOKUP(U20,'RISK Matrix'!$C$16:$D$21,2,FALSE))*(VLOOKUP(V20,'RISK Matrix'!$C$23:$D$26,2,FALSE))*(VLOOKUP(W20,'RISK Matrix'!$C$28:$D$34,2,FALSE))</f>
        <v>#N/A</v>
      </c>
      <c r="Y20" s="88" t="str">
        <f t="shared" si="4"/>
        <v/>
      </c>
      <c r="Z20" s="15"/>
    </row>
    <row r="21" spans="1:26" s="4" customFormat="1" x14ac:dyDescent="0.25">
      <c r="A21" s="94" t="s">
        <v>127</v>
      </c>
      <c r="B21" s="30"/>
      <c r="C21" s="241"/>
      <c r="D21" s="98"/>
      <c r="E21" s="35"/>
      <c r="F21" s="35"/>
      <c r="G21" s="35"/>
      <c r="H21" s="88" t="e">
        <f>(VLOOKUP(D21,'RISK Matrix'!$C$4:$D$14,2,FALSE))*(VLOOKUP(E21,'RISK Matrix'!$C$16:$D$21,2,FALSE))*(VLOOKUP(F21,'RISK Matrix'!$C$23:$D$26,2,FALSE))*(VLOOKUP(G21,'RISK Matrix'!$C$28:$D$34,2,FALSE))</f>
        <v>#N/A</v>
      </c>
      <c r="I21" s="88" t="str">
        <f t="shared" si="0"/>
        <v/>
      </c>
      <c r="J21" s="93"/>
      <c r="K21" s="29"/>
      <c r="L21" s="98"/>
      <c r="M21" s="35"/>
      <c r="N21" s="35"/>
      <c r="O21" s="35"/>
      <c r="P21" s="88" t="e">
        <f>(VLOOKUP(L21,'RISK Matrix'!$C$4:$D$14,2,FALSE))*(VLOOKUP(M21,'RISK Matrix'!$C$16:$D$21,2,FALSE))*(VLOOKUP(N21,'RISK Matrix'!$C$23:$D$26,2,FALSE))*(VLOOKUP(O21,'RISK Matrix'!$C$28:$D$34,2,FALSE))</f>
        <v>#N/A</v>
      </c>
      <c r="Q21" s="88" t="str">
        <f t="shared" si="3"/>
        <v/>
      </c>
      <c r="R21" s="92"/>
      <c r="S21" s="29"/>
      <c r="T21" s="98"/>
      <c r="U21" s="35"/>
      <c r="V21" s="35"/>
      <c r="W21" s="35"/>
      <c r="X21" s="88" t="e">
        <f>(VLOOKUP(T21,'RISK Matrix'!$C$4:$D$14,2,FALSE))*(VLOOKUP(U21,'RISK Matrix'!$C$16:$D$21,2,FALSE))*(VLOOKUP(V21,'RISK Matrix'!$C$23:$D$26,2,FALSE))*(VLOOKUP(W21,'RISK Matrix'!$C$28:$D$34,2,FALSE))</f>
        <v>#N/A</v>
      </c>
      <c r="Y21" s="88" t="str">
        <f t="shared" si="4"/>
        <v/>
      </c>
      <c r="Z21" s="15"/>
    </row>
    <row r="22" spans="1:26" s="4" customFormat="1" ht="15.75" thickBot="1" x14ac:dyDescent="0.3">
      <c r="A22" s="104" t="s">
        <v>128</v>
      </c>
      <c r="B22" s="105"/>
      <c r="C22" s="106"/>
      <c r="D22" s="98"/>
      <c r="E22" s="35"/>
      <c r="F22" s="35"/>
      <c r="G22" s="35"/>
      <c r="H22" s="88" t="e">
        <f>(VLOOKUP(D22,'RISK Matrix'!$C$4:$D$14,2,FALSE))*(VLOOKUP(E22,'RISK Matrix'!$C$16:$D$21,2,FALSE))*(VLOOKUP(F22,'RISK Matrix'!$C$23:$D$26,2,FALSE))*(VLOOKUP(G22,'RISK Matrix'!$C$28:$D$34,2,FALSE))</f>
        <v>#N/A</v>
      </c>
      <c r="I22" s="88" t="str">
        <f t="shared" si="0"/>
        <v/>
      </c>
      <c r="J22" s="91"/>
      <c r="K22" s="29"/>
      <c r="L22" s="98"/>
      <c r="M22" s="35"/>
      <c r="N22" s="35"/>
      <c r="O22" s="35"/>
      <c r="P22" s="88" t="e">
        <f>(VLOOKUP(L22,'RISK Matrix'!$C$4:$D$14,2,FALSE))*(VLOOKUP(M22,'RISK Matrix'!$C$16:$D$21,2,FALSE))*(VLOOKUP(N22,'RISK Matrix'!$C$23:$D$26,2,FALSE))*(VLOOKUP(O22,'RISK Matrix'!$C$28:$D$34,2,FALSE))</f>
        <v>#N/A</v>
      </c>
      <c r="Q22" s="88" t="str">
        <f t="shared" si="3"/>
        <v/>
      </c>
      <c r="R22" s="92"/>
      <c r="S22" s="29"/>
      <c r="T22" s="98"/>
      <c r="U22" s="35"/>
      <c r="V22" s="35"/>
      <c r="W22" s="35"/>
      <c r="X22" s="88" t="e">
        <f>(VLOOKUP(T22,'RISK Matrix'!$C$4:$D$14,2,FALSE))*(VLOOKUP(U22,'RISK Matrix'!$C$16:$D$21,2,FALSE))*(VLOOKUP(V22,'RISK Matrix'!$C$23:$D$26,2,FALSE))*(VLOOKUP(W22,'RISK Matrix'!$C$28:$D$34,2,FALSE))</f>
        <v>#N/A</v>
      </c>
      <c r="Y22" s="88" t="str">
        <f t="shared" si="4"/>
        <v/>
      </c>
      <c r="Z22" s="15"/>
    </row>
    <row r="23" spans="1:26" ht="15.75" thickBot="1" x14ac:dyDescent="0.3">
      <c r="A23" s="119" t="s">
        <v>130</v>
      </c>
      <c r="B23" s="57"/>
      <c r="C23" s="147"/>
      <c r="D23" s="127"/>
      <c r="E23" s="128"/>
      <c r="F23" s="128"/>
      <c r="G23" s="128"/>
      <c r="H23" s="129" t="e">
        <f>(VLOOKUP(D23,'RISK Matrix'!$C$4:$D$14,2,FALSE))*(VLOOKUP(E23,'RISK Matrix'!$C$16:$D$21,2,FALSE))*(VLOOKUP(F23,'RISK Matrix'!$C$23:$D$26,2,FALSE))*(VLOOKUP(G23,'RISK Matrix'!$C$28:$D$34,2,FALSE))</f>
        <v>#N/A</v>
      </c>
      <c r="I23" s="129" t="str">
        <f t="shared" si="0"/>
        <v/>
      </c>
      <c r="J23" s="129"/>
      <c r="K23" s="130"/>
      <c r="L23" s="127"/>
      <c r="M23" s="128"/>
      <c r="N23" s="128"/>
      <c r="O23" s="128"/>
      <c r="P23" s="129" t="e">
        <f>(VLOOKUP(L23,'RISK Matrix'!$C$4:$D$14,2,FALSE))*(VLOOKUP(M23,'RISK Matrix'!$C$16:$D$21,2,FALSE))*(VLOOKUP(N23,'RISK Matrix'!$C$23:$D$26,2,FALSE))*(VLOOKUP(O23,'RISK Matrix'!$C$28:$D$34,2,FALSE))</f>
        <v>#N/A</v>
      </c>
      <c r="Q23" s="129" t="str">
        <f t="shared" si="3"/>
        <v/>
      </c>
      <c r="R23" s="129"/>
      <c r="S23" s="131"/>
      <c r="T23" s="127"/>
      <c r="U23" s="128"/>
      <c r="V23" s="128"/>
      <c r="W23" s="128"/>
      <c r="X23" s="129" t="e">
        <f>(VLOOKUP(T23,'RISK Matrix'!$C$4:$D$14,2,FALSE))*(VLOOKUP(U23,'RISK Matrix'!$C$16:$D$21,2,FALSE))*(VLOOKUP(V23,'RISK Matrix'!$C$23:$D$26,2,FALSE))*(VLOOKUP(W23,'RISK Matrix'!$C$28:$D$34,2,FALSE))</f>
        <v>#N/A</v>
      </c>
      <c r="Y23" s="132" t="str">
        <f t="shared" si="4"/>
        <v/>
      </c>
      <c r="Z23" s="32"/>
    </row>
    <row r="24" spans="1:26" x14ac:dyDescent="0.25">
      <c r="A24" s="125" t="s">
        <v>133</v>
      </c>
      <c r="B24" s="133"/>
      <c r="C24" s="149"/>
      <c r="D24" s="145"/>
      <c r="E24" s="135"/>
      <c r="F24" s="135"/>
      <c r="G24" s="135"/>
      <c r="H24" s="136"/>
      <c r="I24" s="136"/>
      <c r="J24" s="136"/>
      <c r="K24" s="137"/>
      <c r="L24" s="134"/>
      <c r="M24" s="135"/>
      <c r="N24" s="135"/>
      <c r="O24" s="135"/>
      <c r="P24" s="136"/>
      <c r="Q24" s="136"/>
      <c r="R24" s="136"/>
      <c r="S24" s="134"/>
      <c r="T24" s="134"/>
      <c r="U24" s="135"/>
      <c r="V24" s="135"/>
      <c r="W24" s="135"/>
      <c r="X24" s="136"/>
      <c r="Y24" s="136"/>
      <c r="Z24" s="32"/>
    </row>
    <row r="25" spans="1:26" x14ac:dyDescent="0.25">
      <c r="A25" s="126" t="s">
        <v>134</v>
      </c>
      <c r="B25" s="133"/>
      <c r="C25" s="149"/>
      <c r="D25" s="145"/>
      <c r="E25" s="135"/>
      <c r="F25" s="135"/>
      <c r="G25" s="135"/>
      <c r="H25" s="136"/>
      <c r="I25" s="136"/>
      <c r="J25" s="136"/>
      <c r="K25" s="137"/>
      <c r="L25" s="134"/>
      <c r="M25" s="135"/>
      <c r="N25" s="135"/>
      <c r="O25" s="135"/>
      <c r="P25" s="136"/>
      <c r="Q25" s="136"/>
      <c r="R25" s="136"/>
      <c r="S25" s="134"/>
      <c r="T25" s="134"/>
      <c r="U25" s="135"/>
      <c r="V25" s="135"/>
      <c r="W25" s="135"/>
      <c r="X25" s="136"/>
      <c r="Y25" s="136"/>
      <c r="Z25" s="32"/>
    </row>
    <row r="26" spans="1:26" x14ac:dyDescent="0.25">
      <c r="A26" s="126" t="s">
        <v>135</v>
      </c>
      <c r="B26" s="133"/>
      <c r="C26" s="149"/>
      <c r="D26" s="145"/>
      <c r="E26" s="135"/>
      <c r="F26" s="135"/>
      <c r="G26" s="135"/>
      <c r="H26" s="136"/>
      <c r="I26" s="136"/>
      <c r="J26" s="136"/>
      <c r="K26" s="137"/>
      <c r="L26" s="134"/>
      <c r="M26" s="135"/>
      <c r="N26" s="135"/>
      <c r="O26" s="135"/>
      <c r="P26" s="136"/>
      <c r="Q26" s="136"/>
      <c r="R26" s="136"/>
      <c r="S26" s="134"/>
      <c r="T26" s="134"/>
      <c r="U26" s="135"/>
      <c r="V26" s="135"/>
      <c r="W26" s="135"/>
      <c r="X26" s="136"/>
      <c r="Y26" s="136"/>
      <c r="Z26" s="32"/>
    </row>
    <row r="27" spans="1:26" x14ac:dyDescent="0.25">
      <c r="A27" s="126" t="s">
        <v>136</v>
      </c>
      <c r="B27" s="133"/>
      <c r="C27" s="149"/>
      <c r="D27" s="145"/>
      <c r="E27" s="135"/>
      <c r="F27" s="135"/>
      <c r="G27" s="135"/>
      <c r="H27" s="136"/>
      <c r="I27" s="136"/>
      <c r="J27" s="136"/>
      <c r="K27" s="137"/>
      <c r="L27" s="134"/>
      <c r="M27" s="135"/>
      <c r="N27" s="135"/>
      <c r="O27" s="135"/>
      <c r="P27" s="136"/>
      <c r="Q27" s="136"/>
      <c r="R27" s="136"/>
      <c r="S27" s="134"/>
      <c r="T27" s="134"/>
      <c r="U27" s="135"/>
      <c r="V27" s="135"/>
      <c r="W27" s="135"/>
      <c r="X27" s="136"/>
      <c r="Y27" s="136"/>
      <c r="Z27" s="32"/>
    </row>
    <row r="28" spans="1:26" x14ac:dyDescent="0.25">
      <c r="A28" s="126" t="s">
        <v>138</v>
      </c>
      <c r="B28" s="133"/>
      <c r="C28" s="149"/>
      <c r="D28" s="145"/>
      <c r="E28" s="135"/>
      <c r="F28" s="135"/>
      <c r="G28" s="135"/>
      <c r="H28" s="136"/>
      <c r="I28" s="136"/>
      <c r="J28" s="136"/>
      <c r="K28" s="137"/>
      <c r="L28" s="134"/>
      <c r="M28" s="135"/>
      <c r="N28" s="135"/>
      <c r="O28" s="135"/>
      <c r="P28" s="136"/>
      <c r="Q28" s="136"/>
      <c r="R28" s="136"/>
      <c r="S28" s="134"/>
      <c r="T28" s="134"/>
      <c r="U28" s="135"/>
      <c r="V28" s="135"/>
      <c r="W28" s="135"/>
      <c r="X28" s="136"/>
      <c r="Y28" s="136"/>
      <c r="Z28" s="32"/>
    </row>
    <row r="29" spans="1:26" s="4" customFormat="1" ht="15.75" thickBot="1" x14ac:dyDescent="0.3">
      <c r="A29" s="124" t="s">
        <v>137</v>
      </c>
      <c r="B29" s="121"/>
      <c r="C29" s="106"/>
      <c r="D29" s="145"/>
      <c r="E29" s="135"/>
      <c r="F29" s="135"/>
      <c r="G29" s="135"/>
      <c r="H29" s="136"/>
      <c r="I29" s="136"/>
      <c r="J29" s="91"/>
      <c r="K29" s="137"/>
      <c r="L29" s="134"/>
      <c r="M29" s="135"/>
      <c r="N29" s="135"/>
      <c r="O29" s="135"/>
      <c r="P29" s="136"/>
      <c r="Q29" s="136"/>
      <c r="R29" s="136"/>
      <c r="S29" s="134"/>
      <c r="T29" s="134"/>
      <c r="U29" s="135"/>
      <c r="V29" s="135"/>
      <c r="W29" s="135"/>
      <c r="X29" s="136"/>
      <c r="Y29" s="136"/>
      <c r="Z29" s="15"/>
    </row>
    <row r="30" spans="1:26" ht="15.75" thickBot="1" x14ac:dyDescent="0.3">
      <c r="A30" s="120" t="s">
        <v>139</v>
      </c>
      <c r="B30" s="24"/>
      <c r="C30" s="148"/>
      <c r="D30" s="100"/>
      <c r="E30" s="81"/>
      <c r="F30" s="81"/>
      <c r="G30" s="81"/>
      <c r="H30" s="101" t="e">
        <f>(VLOOKUP(D30,'RISK Matrix'!$C$4:$D$14,2,FALSE))*(VLOOKUP(E30,'RISK Matrix'!$C$16:$D$21,2,FALSE))*(VLOOKUP(F30,'RISK Matrix'!$C$23:$D$26,2,FALSE))*(VLOOKUP(G30,'RISK Matrix'!$C$28:$D$34,2,FALSE))</f>
        <v>#N/A</v>
      </c>
      <c r="I30" s="101" t="str">
        <f t="shared" si="0"/>
        <v/>
      </c>
      <c r="J30" s="101"/>
      <c r="K30" s="26"/>
      <c r="L30" s="100"/>
      <c r="M30" s="81"/>
      <c r="N30" s="81"/>
      <c r="O30" s="81"/>
      <c r="P30" s="101" t="e">
        <f>(VLOOKUP(L30,'RISK Matrix'!$C$4:$D$14,2,FALSE))*(VLOOKUP(M30,'RISK Matrix'!$C$16:$D$21,2,FALSE))*(VLOOKUP(N30,'RISK Matrix'!$C$23:$D$26,2,FALSE))*(VLOOKUP(O30,'RISK Matrix'!$C$28:$D$34,2,FALSE))</f>
        <v>#N/A</v>
      </c>
      <c r="Q30" s="101" t="str">
        <f t="shared" si="3"/>
        <v/>
      </c>
      <c r="R30" s="101"/>
      <c r="S30" s="82"/>
      <c r="T30" s="100"/>
      <c r="U30" s="81"/>
      <c r="V30" s="81"/>
      <c r="W30" s="81"/>
      <c r="X30" s="101" t="e">
        <f>(VLOOKUP(T30,'RISK Matrix'!$C$4:$D$14,2,FALSE))*(VLOOKUP(U30,'RISK Matrix'!$C$16:$D$21,2,FALSE))*(VLOOKUP(V30,'RISK Matrix'!$C$23:$D$26,2,FALSE))*(VLOOKUP(W30,'RISK Matrix'!$C$28:$D$34,2,FALSE))</f>
        <v>#N/A</v>
      </c>
      <c r="Y30" s="102" t="str">
        <f t="shared" si="4"/>
        <v/>
      </c>
      <c r="Z30" s="32"/>
    </row>
    <row r="31" spans="1:26" s="4" customFormat="1" x14ac:dyDescent="0.25">
      <c r="A31" s="125" t="s">
        <v>133</v>
      </c>
      <c r="B31" s="27"/>
      <c r="C31" s="97"/>
      <c r="D31" s="98"/>
      <c r="E31" s="35"/>
      <c r="F31" s="35"/>
      <c r="G31" s="35"/>
      <c r="H31" s="88" t="e">
        <f>(VLOOKUP(D31,'RISK Matrix'!$C$4:$D$14,2,FALSE))*(VLOOKUP(E31,'RISK Matrix'!$C$16:$D$21,2,FALSE))*(VLOOKUP(F31,'RISK Matrix'!$C$23:$D$26,2,FALSE))*(VLOOKUP(G31,'RISK Matrix'!$C$28:$D$34,2,FALSE))</f>
        <v>#N/A</v>
      </c>
      <c r="I31" s="88" t="str">
        <f t="shared" si="0"/>
        <v/>
      </c>
      <c r="J31" s="92"/>
      <c r="K31" s="29"/>
      <c r="L31" s="98"/>
      <c r="M31" s="35"/>
      <c r="N31" s="35"/>
      <c r="O31" s="35"/>
      <c r="P31" s="88" t="e">
        <f>(VLOOKUP(L31,'RISK Matrix'!$C$4:$D$14,2,FALSE))*(VLOOKUP(M31,'RISK Matrix'!$C$16:$D$21,2,FALSE))*(VLOOKUP(N31,'RISK Matrix'!$C$23:$D$26,2,FALSE))*(VLOOKUP(O31,'RISK Matrix'!$C$28:$D$34,2,FALSE))</f>
        <v>#N/A</v>
      </c>
      <c r="Q31" s="88" t="str">
        <f t="shared" si="3"/>
        <v/>
      </c>
      <c r="R31" s="92"/>
      <c r="S31" s="29"/>
      <c r="T31" s="98"/>
      <c r="U31" s="35"/>
      <c r="V31" s="35"/>
      <c r="W31" s="35"/>
      <c r="X31" s="88" t="e">
        <f>(VLOOKUP(T31,'RISK Matrix'!$C$4:$D$14,2,FALSE))*(VLOOKUP(U31,'RISK Matrix'!$C$16:$D$21,2,FALSE))*(VLOOKUP(V31,'RISK Matrix'!$C$23:$D$26,2,FALSE))*(VLOOKUP(W31,'RISK Matrix'!$C$28:$D$34,2,FALSE))</f>
        <v>#N/A</v>
      </c>
      <c r="Y31" s="88" t="str">
        <f t="shared" si="4"/>
        <v/>
      </c>
      <c r="Z31" s="15"/>
    </row>
    <row r="32" spans="1:26" s="4" customFormat="1" x14ac:dyDescent="0.25">
      <c r="A32" s="126" t="s">
        <v>134</v>
      </c>
      <c r="B32" s="105"/>
      <c r="C32" s="106"/>
      <c r="D32" s="98"/>
      <c r="E32" s="35"/>
      <c r="F32" s="35"/>
      <c r="G32" s="35"/>
      <c r="H32" s="88" t="e">
        <f>(VLOOKUP(D32,'RISK Matrix'!$C$4:$D$14,2,FALSE))*(VLOOKUP(E32,'RISK Matrix'!$C$16:$D$21,2,FALSE))*(VLOOKUP(F32,'RISK Matrix'!$C$23:$D$26,2,FALSE))*(VLOOKUP(G32,'RISK Matrix'!$C$28:$D$34,2,FALSE))</f>
        <v>#N/A</v>
      </c>
      <c r="I32" s="88" t="str">
        <f t="shared" si="0"/>
        <v/>
      </c>
      <c r="J32" s="91"/>
      <c r="K32" s="29"/>
      <c r="L32" s="98"/>
      <c r="M32" s="35"/>
      <c r="N32" s="35"/>
      <c r="O32" s="35"/>
      <c r="P32" s="88" t="e">
        <f>(VLOOKUP(L32,'RISK Matrix'!$C$4:$D$14,2,FALSE))*(VLOOKUP(M32,'RISK Matrix'!$C$16:$D$21,2,FALSE))*(VLOOKUP(N32,'RISK Matrix'!$C$23:$D$26,2,FALSE))*(VLOOKUP(O32,'RISK Matrix'!$C$28:$D$34,2,FALSE))</f>
        <v>#N/A</v>
      </c>
      <c r="Q32" s="88" t="str">
        <f t="shared" si="3"/>
        <v/>
      </c>
      <c r="R32" s="92"/>
      <c r="S32" s="29"/>
      <c r="T32" s="98"/>
      <c r="U32" s="35"/>
      <c r="V32" s="35"/>
      <c r="W32" s="35"/>
      <c r="X32" s="88" t="e">
        <f>(VLOOKUP(T32,'RISK Matrix'!$C$4:$D$14,2,FALSE))*(VLOOKUP(U32,'RISK Matrix'!$C$16:$D$21,2,FALSE))*(VLOOKUP(V32,'RISK Matrix'!$C$23:$D$26,2,FALSE))*(VLOOKUP(W32,'RISK Matrix'!$C$28:$D$34,2,FALSE))</f>
        <v>#N/A</v>
      </c>
      <c r="Y32" s="88" t="str">
        <f t="shared" si="4"/>
        <v/>
      </c>
      <c r="Z32" s="15"/>
    </row>
    <row r="33" spans="1:26" s="4" customFormat="1" x14ac:dyDescent="0.25">
      <c r="A33" s="126" t="s">
        <v>135</v>
      </c>
      <c r="B33" s="105"/>
      <c r="C33" s="106"/>
      <c r="D33" s="98"/>
      <c r="E33" s="35"/>
      <c r="F33" s="35"/>
      <c r="G33" s="35"/>
      <c r="H33" s="88" t="e">
        <f>(VLOOKUP(D33,'RISK Matrix'!$C$4:$D$14,2,FALSE))*(VLOOKUP(E33,'RISK Matrix'!$C$16:$D$21,2,FALSE))*(VLOOKUP(F33,'RISK Matrix'!$C$23:$D$26,2,FALSE))*(VLOOKUP(G33,'RISK Matrix'!$C$28:$D$34,2,FALSE))</f>
        <v>#N/A</v>
      </c>
      <c r="I33" s="88" t="str">
        <f t="shared" si="0"/>
        <v/>
      </c>
      <c r="J33" s="91"/>
      <c r="K33" s="29"/>
      <c r="L33" s="98"/>
      <c r="M33" s="35"/>
      <c r="N33" s="35"/>
      <c r="O33" s="35"/>
      <c r="P33" s="88" t="e">
        <f>(VLOOKUP(L33,'RISK Matrix'!$C$4:$D$14,2,FALSE))*(VLOOKUP(M33,'RISK Matrix'!$C$16:$D$21,2,FALSE))*(VLOOKUP(N33,'RISK Matrix'!$C$23:$D$26,2,FALSE))*(VLOOKUP(O33,'RISK Matrix'!$C$28:$D$34,2,FALSE))</f>
        <v>#N/A</v>
      </c>
      <c r="Q33" s="88" t="str">
        <f t="shared" si="3"/>
        <v/>
      </c>
      <c r="R33" s="92"/>
      <c r="S33" s="29"/>
      <c r="T33" s="98"/>
      <c r="U33" s="35"/>
      <c r="V33" s="35"/>
      <c r="W33" s="35"/>
      <c r="X33" s="88" t="e">
        <f>(VLOOKUP(T33,'RISK Matrix'!$C$4:$D$14,2,FALSE))*(VLOOKUP(U33,'RISK Matrix'!$C$16:$D$21,2,FALSE))*(VLOOKUP(V33,'RISK Matrix'!$C$23:$D$26,2,FALSE))*(VLOOKUP(W33,'RISK Matrix'!$C$28:$D$34,2,FALSE))</f>
        <v>#N/A</v>
      </c>
      <c r="Y33" s="88" t="str">
        <f t="shared" si="4"/>
        <v/>
      </c>
      <c r="Z33" s="15"/>
    </row>
    <row r="34" spans="1:26" s="4" customFormat="1" x14ac:dyDescent="0.25">
      <c r="A34" s="126" t="s">
        <v>136</v>
      </c>
      <c r="B34" s="105"/>
      <c r="C34" s="106"/>
      <c r="D34" s="98"/>
      <c r="E34" s="35"/>
      <c r="F34" s="35"/>
      <c r="G34" s="35"/>
      <c r="H34" s="88" t="e">
        <f>(VLOOKUP(D34,'RISK Matrix'!$C$4:$D$14,2,FALSE))*(VLOOKUP(E34,'RISK Matrix'!$C$16:$D$21,2,FALSE))*(VLOOKUP(F34,'RISK Matrix'!$C$23:$D$26,2,FALSE))*(VLOOKUP(G34,'RISK Matrix'!$C$28:$D$34,2,FALSE))</f>
        <v>#N/A</v>
      </c>
      <c r="I34" s="88" t="str">
        <f t="shared" si="0"/>
        <v/>
      </c>
      <c r="J34" s="91"/>
      <c r="K34" s="29"/>
      <c r="L34" s="98"/>
      <c r="M34" s="35"/>
      <c r="N34" s="35"/>
      <c r="O34" s="35"/>
      <c r="P34" s="88" t="e">
        <f>(VLOOKUP(L34,'RISK Matrix'!$C$4:$D$14,2,FALSE))*(VLOOKUP(M34,'RISK Matrix'!$C$16:$D$21,2,FALSE))*(VLOOKUP(N34,'RISK Matrix'!$C$23:$D$26,2,FALSE))*(VLOOKUP(O34,'RISK Matrix'!$C$28:$D$34,2,FALSE))</f>
        <v>#N/A</v>
      </c>
      <c r="Q34" s="88" t="str">
        <f t="shared" si="3"/>
        <v/>
      </c>
      <c r="R34" s="92"/>
      <c r="S34" s="29"/>
      <c r="T34" s="98"/>
      <c r="U34" s="35"/>
      <c r="V34" s="35"/>
      <c r="W34" s="35"/>
      <c r="X34" s="88" t="e">
        <f>(VLOOKUP(T34,'RISK Matrix'!$C$4:$D$14,2,FALSE))*(VLOOKUP(U34,'RISK Matrix'!$C$16:$D$21,2,FALSE))*(VLOOKUP(V34,'RISK Matrix'!$C$23:$D$26,2,FALSE))*(VLOOKUP(W34,'RISK Matrix'!$C$28:$D$34,2,FALSE))</f>
        <v>#N/A</v>
      </c>
      <c r="Y34" s="88" t="str">
        <f t="shared" si="4"/>
        <v/>
      </c>
      <c r="Z34" s="15"/>
    </row>
    <row r="35" spans="1:26" s="4" customFormat="1" x14ac:dyDescent="0.25">
      <c r="A35" s="126" t="s">
        <v>138</v>
      </c>
      <c r="B35" s="105"/>
      <c r="C35" s="106"/>
      <c r="D35" s="98"/>
      <c r="E35" s="35"/>
      <c r="F35" s="35"/>
      <c r="G35" s="35"/>
      <c r="H35" s="88" t="e">
        <f>(VLOOKUP(D35,'RISK Matrix'!$C$4:$D$14,2,FALSE))*(VLOOKUP(E35,'RISK Matrix'!$C$16:$D$21,2,FALSE))*(VLOOKUP(F35,'RISK Matrix'!$C$23:$D$26,2,FALSE))*(VLOOKUP(G35,'RISK Matrix'!$C$28:$D$34,2,FALSE))</f>
        <v>#N/A</v>
      </c>
      <c r="I35" s="88" t="str">
        <f t="shared" si="0"/>
        <v/>
      </c>
      <c r="J35" s="91"/>
      <c r="K35" s="29"/>
      <c r="L35" s="98"/>
      <c r="M35" s="35"/>
      <c r="N35" s="35"/>
      <c r="O35" s="35"/>
      <c r="P35" s="88" t="e">
        <f>(VLOOKUP(L35,'RISK Matrix'!$C$4:$D$14,2,FALSE))*(VLOOKUP(M35,'RISK Matrix'!$C$16:$D$21,2,FALSE))*(VLOOKUP(N35,'RISK Matrix'!$C$23:$D$26,2,FALSE))*(VLOOKUP(O35,'RISK Matrix'!$C$28:$D$34,2,FALSE))</f>
        <v>#N/A</v>
      </c>
      <c r="Q35" s="88" t="str">
        <f t="shared" si="3"/>
        <v/>
      </c>
      <c r="R35" s="92"/>
      <c r="S35" s="29"/>
      <c r="T35" s="98"/>
      <c r="U35" s="35"/>
      <c r="V35" s="35"/>
      <c r="W35" s="35"/>
      <c r="X35" s="88" t="e">
        <f>(VLOOKUP(T35,'RISK Matrix'!$C$4:$D$14,2,FALSE))*(VLOOKUP(U35,'RISK Matrix'!$C$16:$D$21,2,FALSE))*(VLOOKUP(V35,'RISK Matrix'!$C$23:$D$26,2,FALSE))*(VLOOKUP(W35,'RISK Matrix'!$C$28:$D$34,2,FALSE))</f>
        <v>#N/A</v>
      </c>
      <c r="Y35" s="88" t="str">
        <f t="shared" si="4"/>
        <v/>
      </c>
      <c r="Z35" s="15"/>
    </row>
    <row r="36" spans="1:26" s="4" customFormat="1" ht="15.75" thickBot="1" x14ac:dyDescent="0.3">
      <c r="A36" s="124" t="s">
        <v>137</v>
      </c>
      <c r="B36" s="30"/>
      <c r="C36" s="103"/>
      <c r="D36" s="98"/>
      <c r="E36" s="35"/>
      <c r="F36" s="35"/>
      <c r="G36" s="35"/>
      <c r="H36" s="88" t="e">
        <f>(VLOOKUP(D36,'RISK Matrix'!$C$4:$D$14,2,FALSE))*(VLOOKUP(E36,'RISK Matrix'!$C$16:$D$21,2,FALSE))*(VLOOKUP(F36,'RISK Matrix'!$C$23:$D$26,2,FALSE))*(VLOOKUP(G36,'RISK Matrix'!$C$28:$D$34,2,FALSE))</f>
        <v>#N/A</v>
      </c>
      <c r="I36" s="88" t="str">
        <f t="shared" si="0"/>
        <v/>
      </c>
      <c r="J36" s="93"/>
      <c r="K36" s="29"/>
      <c r="L36" s="98"/>
      <c r="M36" s="35"/>
      <c r="N36" s="35"/>
      <c r="O36" s="35"/>
      <c r="P36" s="88" t="e">
        <f>(VLOOKUP(L36,'RISK Matrix'!$C$4:$D$14,2,FALSE))*(VLOOKUP(M36,'RISK Matrix'!$C$16:$D$21,2,FALSE))*(VLOOKUP(N36,'RISK Matrix'!$C$23:$D$26,2,FALSE))*(VLOOKUP(O36,'RISK Matrix'!$C$28:$D$34,2,FALSE))</f>
        <v>#N/A</v>
      </c>
      <c r="Q36" s="88" t="str">
        <f t="shared" si="3"/>
        <v/>
      </c>
      <c r="R36" s="92"/>
      <c r="S36" s="29"/>
      <c r="T36" s="98"/>
      <c r="U36" s="35"/>
      <c r="V36" s="35"/>
      <c r="W36" s="35"/>
      <c r="X36" s="88" t="e">
        <f>(VLOOKUP(T36,'RISK Matrix'!$C$4:$D$14,2,FALSE))*(VLOOKUP(U36,'RISK Matrix'!$C$16:$D$21,2,FALSE))*(VLOOKUP(V36,'RISK Matrix'!$C$23:$D$26,2,FALSE))*(VLOOKUP(W36,'RISK Matrix'!$C$28:$D$34,2,FALSE))</f>
        <v>#N/A</v>
      </c>
      <c r="Y36" s="88" t="str">
        <f t="shared" si="4"/>
        <v/>
      </c>
      <c r="Z36" s="15"/>
    </row>
    <row r="37" spans="1:26" ht="15.75" thickBot="1" x14ac:dyDescent="0.3">
      <c r="A37" s="99" t="s">
        <v>140</v>
      </c>
      <c r="B37" s="24"/>
      <c r="C37" s="148"/>
      <c r="D37" s="100"/>
      <c r="E37" s="81"/>
      <c r="F37" s="81"/>
      <c r="G37" s="81"/>
      <c r="H37" s="101" t="e">
        <f>(VLOOKUP(D37,'RISK Matrix'!$C$4:$D$14,2,FALSE))*(VLOOKUP(E37,'RISK Matrix'!$C$16:$D$21,2,FALSE))*(VLOOKUP(F37,'RISK Matrix'!$C$23:$D$26,2,FALSE))*(VLOOKUP(G37,'RISK Matrix'!$C$28:$D$34,2,FALSE))</f>
        <v>#N/A</v>
      </c>
      <c r="I37" s="101" t="str">
        <f t="shared" si="0"/>
        <v/>
      </c>
      <c r="J37" s="101"/>
      <c r="K37" s="26"/>
      <c r="L37" s="100"/>
      <c r="M37" s="81"/>
      <c r="N37" s="81"/>
      <c r="O37" s="81"/>
      <c r="P37" s="101" t="e">
        <f>(VLOOKUP(L37,'RISK Matrix'!$C$4:$D$14,2,FALSE))*(VLOOKUP(M37,'RISK Matrix'!$C$16:$D$21,2,FALSE))*(VLOOKUP(N37,'RISK Matrix'!$C$23:$D$26,2,FALSE))*(VLOOKUP(O37,'RISK Matrix'!$C$28:$D$34,2,FALSE))</f>
        <v>#N/A</v>
      </c>
      <c r="Q37" s="101" t="str">
        <f t="shared" si="3"/>
        <v/>
      </c>
      <c r="R37" s="101"/>
      <c r="S37" s="82"/>
      <c r="T37" s="100"/>
      <c r="U37" s="81"/>
      <c r="V37" s="81"/>
      <c r="W37" s="81"/>
      <c r="X37" s="101" t="e">
        <f>(VLOOKUP(T37,'RISK Matrix'!$C$4:$D$14,2,FALSE))*(VLOOKUP(U37,'RISK Matrix'!$C$16:$D$21,2,FALSE))*(VLOOKUP(V37,'RISK Matrix'!$C$23:$D$26,2,FALSE))*(VLOOKUP(W37,'RISK Matrix'!$C$28:$D$34,2,FALSE))</f>
        <v>#N/A</v>
      </c>
      <c r="Y37" s="102" t="str">
        <f t="shared" si="4"/>
        <v/>
      </c>
      <c r="Z37" s="32"/>
    </row>
    <row r="38" spans="1:26" s="4" customFormat="1" x14ac:dyDescent="0.25">
      <c r="A38" s="125" t="s">
        <v>133</v>
      </c>
      <c r="B38" s="27"/>
      <c r="C38" s="97"/>
      <c r="D38" s="98"/>
      <c r="E38" s="35"/>
      <c r="F38" s="35"/>
      <c r="G38" s="35"/>
      <c r="H38" s="88" t="e">
        <f>(VLOOKUP(D38,'RISK Matrix'!$C$4:$D$14,2,FALSE))*(VLOOKUP(E38,'RISK Matrix'!$C$16:$D$21,2,FALSE))*(VLOOKUP(F38,'RISK Matrix'!$C$23:$D$26,2,FALSE))*(VLOOKUP(G38,'RISK Matrix'!$C$28:$D$34,2,FALSE))</f>
        <v>#N/A</v>
      </c>
      <c r="I38" s="88" t="str">
        <f t="shared" si="0"/>
        <v/>
      </c>
      <c r="J38" s="92"/>
      <c r="K38" s="29"/>
      <c r="L38" s="98"/>
      <c r="M38" s="35"/>
      <c r="N38" s="35"/>
      <c r="O38" s="35"/>
      <c r="P38" s="88" t="e">
        <f>(VLOOKUP(L38,'RISK Matrix'!$C$4:$D$14,2,FALSE))*(VLOOKUP(M38,'RISK Matrix'!$C$16:$D$21,2,FALSE))*(VLOOKUP(N38,'RISK Matrix'!$C$23:$D$26,2,FALSE))*(VLOOKUP(O38,'RISK Matrix'!$C$28:$D$34,2,FALSE))</f>
        <v>#N/A</v>
      </c>
      <c r="Q38" s="88" t="str">
        <f t="shared" si="3"/>
        <v/>
      </c>
      <c r="R38" s="92"/>
      <c r="S38" s="29"/>
      <c r="T38" s="98"/>
      <c r="U38" s="35"/>
      <c r="V38" s="35"/>
      <c r="W38" s="35"/>
      <c r="X38" s="88" t="e">
        <f>(VLOOKUP(T38,'RISK Matrix'!$C$4:$D$14,2,FALSE))*(VLOOKUP(U38,'RISK Matrix'!$C$16:$D$21,2,FALSE))*(VLOOKUP(V38,'RISK Matrix'!$C$23:$D$26,2,FALSE))*(VLOOKUP(W38,'RISK Matrix'!$C$28:$D$34,2,FALSE))</f>
        <v>#N/A</v>
      </c>
      <c r="Y38" s="88" t="str">
        <f t="shared" si="4"/>
        <v/>
      </c>
      <c r="Z38" s="15"/>
    </row>
    <row r="39" spans="1:26" s="4" customFormat="1" x14ac:dyDescent="0.25">
      <c r="A39" s="126" t="s">
        <v>134</v>
      </c>
      <c r="B39" s="105"/>
      <c r="C39" s="106"/>
      <c r="D39" s="98"/>
      <c r="E39" s="35"/>
      <c r="F39" s="35"/>
      <c r="G39" s="35"/>
      <c r="H39" s="88" t="e">
        <f>(VLOOKUP(D39,'RISK Matrix'!$C$4:$D$14,2,FALSE))*(VLOOKUP(E39,'RISK Matrix'!$C$16:$D$21,2,FALSE))*(VLOOKUP(F39,'RISK Matrix'!$C$23:$D$26,2,FALSE))*(VLOOKUP(G39,'RISK Matrix'!$C$28:$D$34,2,FALSE))</f>
        <v>#N/A</v>
      </c>
      <c r="I39" s="88" t="str">
        <f t="shared" si="0"/>
        <v/>
      </c>
      <c r="J39" s="91"/>
      <c r="K39" s="29"/>
      <c r="L39" s="98"/>
      <c r="M39" s="35"/>
      <c r="N39" s="35"/>
      <c r="O39" s="35"/>
      <c r="P39" s="88" t="e">
        <f>(VLOOKUP(L39,'RISK Matrix'!$C$4:$D$14,2,FALSE))*(VLOOKUP(M39,'RISK Matrix'!$C$16:$D$21,2,FALSE))*(VLOOKUP(N39,'RISK Matrix'!$C$23:$D$26,2,FALSE))*(VLOOKUP(O39,'RISK Matrix'!$C$28:$D$34,2,FALSE))</f>
        <v>#N/A</v>
      </c>
      <c r="Q39" s="88" t="str">
        <f t="shared" si="3"/>
        <v/>
      </c>
      <c r="R39" s="92"/>
      <c r="S39" s="29"/>
      <c r="T39" s="98"/>
      <c r="U39" s="35"/>
      <c r="V39" s="35"/>
      <c r="W39" s="35"/>
      <c r="X39" s="88" t="e">
        <f>(VLOOKUP(T39,'RISK Matrix'!$C$4:$D$14,2,FALSE))*(VLOOKUP(U39,'RISK Matrix'!$C$16:$D$21,2,FALSE))*(VLOOKUP(V39,'RISK Matrix'!$C$23:$D$26,2,FALSE))*(VLOOKUP(W39,'RISK Matrix'!$C$28:$D$34,2,FALSE))</f>
        <v>#N/A</v>
      </c>
      <c r="Y39" s="88" t="str">
        <f t="shared" si="4"/>
        <v/>
      </c>
      <c r="Z39" s="15"/>
    </row>
    <row r="40" spans="1:26" s="4" customFormat="1" x14ac:dyDescent="0.25">
      <c r="A40" s="126" t="s">
        <v>135</v>
      </c>
      <c r="B40" s="105"/>
      <c r="C40" s="106"/>
      <c r="D40" s="98"/>
      <c r="E40" s="35"/>
      <c r="F40" s="35"/>
      <c r="G40" s="35"/>
      <c r="H40" s="88" t="e">
        <f>(VLOOKUP(D40,'RISK Matrix'!$C$4:$D$14,2,FALSE))*(VLOOKUP(E40,'RISK Matrix'!$C$16:$D$21,2,FALSE))*(VLOOKUP(F40,'RISK Matrix'!$C$23:$D$26,2,FALSE))*(VLOOKUP(G40,'RISK Matrix'!$C$28:$D$34,2,FALSE))</f>
        <v>#N/A</v>
      </c>
      <c r="I40" s="88" t="str">
        <f t="shared" si="0"/>
        <v/>
      </c>
      <c r="J40" s="91"/>
      <c r="K40" s="29"/>
      <c r="L40" s="98"/>
      <c r="M40" s="35"/>
      <c r="N40" s="35"/>
      <c r="O40" s="35"/>
      <c r="P40" s="88" t="e">
        <f>(VLOOKUP(L40,'RISK Matrix'!$C$4:$D$14,2,FALSE))*(VLOOKUP(M40,'RISK Matrix'!$C$16:$D$21,2,FALSE))*(VLOOKUP(N40,'RISK Matrix'!$C$23:$D$26,2,FALSE))*(VLOOKUP(O40,'RISK Matrix'!$C$28:$D$34,2,FALSE))</f>
        <v>#N/A</v>
      </c>
      <c r="Q40" s="88" t="str">
        <f t="shared" si="3"/>
        <v/>
      </c>
      <c r="R40" s="92"/>
      <c r="S40" s="29"/>
      <c r="T40" s="98"/>
      <c r="U40" s="35"/>
      <c r="V40" s="35"/>
      <c r="W40" s="35"/>
      <c r="X40" s="88" t="e">
        <f>(VLOOKUP(T40,'RISK Matrix'!$C$4:$D$14,2,FALSE))*(VLOOKUP(U40,'RISK Matrix'!$C$16:$D$21,2,FALSE))*(VLOOKUP(V40,'RISK Matrix'!$C$23:$D$26,2,FALSE))*(VLOOKUP(W40,'RISK Matrix'!$C$28:$D$34,2,FALSE))</f>
        <v>#N/A</v>
      </c>
      <c r="Y40" s="88" t="str">
        <f t="shared" si="4"/>
        <v/>
      </c>
      <c r="Z40" s="15"/>
    </row>
    <row r="41" spans="1:26" s="4" customFormat="1" x14ac:dyDescent="0.25">
      <c r="A41" s="126" t="s">
        <v>136</v>
      </c>
      <c r="B41" s="105"/>
      <c r="C41" s="106"/>
      <c r="D41" s="98"/>
      <c r="E41" s="35"/>
      <c r="F41" s="35"/>
      <c r="G41" s="35"/>
      <c r="H41" s="88" t="e">
        <f>(VLOOKUP(D41,'RISK Matrix'!$C$4:$D$14,2,FALSE))*(VLOOKUP(E41,'RISK Matrix'!$C$16:$D$21,2,FALSE))*(VLOOKUP(F41,'RISK Matrix'!$C$23:$D$26,2,FALSE))*(VLOOKUP(G41,'RISK Matrix'!$C$28:$D$34,2,FALSE))</f>
        <v>#N/A</v>
      </c>
      <c r="I41" s="88" t="str">
        <f t="shared" si="0"/>
        <v/>
      </c>
      <c r="J41" s="91"/>
      <c r="K41" s="29"/>
      <c r="L41" s="98"/>
      <c r="M41" s="35"/>
      <c r="N41" s="35"/>
      <c r="O41" s="35"/>
      <c r="P41" s="88" t="e">
        <f>(VLOOKUP(L41,'RISK Matrix'!$C$4:$D$14,2,FALSE))*(VLOOKUP(M41,'RISK Matrix'!$C$16:$D$21,2,FALSE))*(VLOOKUP(N41,'RISK Matrix'!$C$23:$D$26,2,FALSE))*(VLOOKUP(O41,'RISK Matrix'!$C$28:$D$34,2,FALSE))</f>
        <v>#N/A</v>
      </c>
      <c r="Q41" s="88" t="str">
        <f t="shared" si="3"/>
        <v/>
      </c>
      <c r="R41" s="92"/>
      <c r="S41" s="29"/>
      <c r="T41" s="98"/>
      <c r="U41" s="35"/>
      <c r="V41" s="35"/>
      <c r="W41" s="35"/>
      <c r="X41" s="88" t="e">
        <f>(VLOOKUP(T41,'RISK Matrix'!$C$4:$D$14,2,FALSE))*(VLOOKUP(U41,'RISK Matrix'!$C$16:$D$21,2,FALSE))*(VLOOKUP(V41,'RISK Matrix'!$C$23:$D$26,2,FALSE))*(VLOOKUP(W41,'RISK Matrix'!$C$28:$D$34,2,FALSE))</f>
        <v>#N/A</v>
      </c>
      <c r="Y41" s="88" t="str">
        <f t="shared" si="4"/>
        <v/>
      </c>
      <c r="Z41" s="15"/>
    </row>
    <row r="42" spans="1:26" s="4" customFormat="1" x14ac:dyDescent="0.25">
      <c r="A42" s="126" t="s">
        <v>138</v>
      </c>
      <c r="B42" s="105"/>
      <c r="C42" s="106"/>
      <c r="D42" s="98"/>
      <c r="E42" s="35"/>
      <c r="F42" s="35"/>
      <c r="G42" s="35"/>
      <c r="H42" s="88" t="e">
        <f>(VLOOKUP(D42,'RISK Matrix'!$C$4:$D$14,2,FALSE))*(VLOOKUP(E42,'RISK Matrix'!$C$16:$D$21,2,FALSE))*(VLOOKUP(F42,'RISK Matrix'!$C$23:$D$26,2,FALSE))*(VLOOKUP(G42,'RISK Matrix'!$C$28:$D$34,2,FALSE))</f>
        <v>#N/A</v>
      </c>
      <c r="I42" s="88" t="str">
        <f t="shared" si="0"/>
        <v/>
      </c>
      <c r="J42" s="91"/>
      <c r="K42" s="29"/>
      <c r="L42" s="98"/>
      <c r="M42" s="35"/>
      <c r="N42" s="35"/>
      <c r="O42" s="35"/>
      <c r="P42" s="88" t="e">
        <f>(VLOOKUP(L42,'RISK Matrix'!$C$4:$D$14,2,FALSE))*(VLOOKUP(M42,'RISK Matrix'!$C$16:$D$21,2,FALSE))*(VLOOKUP(N42,'RISK Matrix'!$C$23:$D$26,2,FALSE))*(VLOOKUP(O42,'RISK Matrix'!$C$28:$D$34,2,FALSE))</f>
        <v>#N/A</v>
      </c>
      <c r="Q42" s="88" t="str">
        <f t="shared" si="3"/>
        <v/>
      </c>
      <c r="R42" s="92"/>
      <c r="S42" s="29"/>
      <c r="T42" s="98"/>
      <c r="U42" s="35"/>
      <c r="V42" s="35"/>
      <c r="W42" s="35"/>
      <c r="X42" s="88" t="e">
        <f>(VLOOKUP(T42,'RISK Matrix'!$C$4:$D$14,2,FALSE))*(VLOOKUP(U42,'RISK Matrix'!$C$16:$D$21,2,FALSE))*(VLOOKUP(V42,'RISK Matrix'!$C$23:$D$26,2,FALSE))*(VLOOKUP(W42,'RISK Matrix'!$C$28:$D$34,2,FALSE))</f>
        <v>#N/A</v>
      </c>
      <c r="Y42" s="88" t="str">
        <f t="shared" si="4"/>
        <v/>
      </c>
      <c r="Z42" s="15"/>
    </row>
    <row r="43" spans="1:26" s="4" customFormat="1" ht="15.75" thickBot="1" x14ac:dyDescent="0.3">
      <c r="A43" s="124" t="s">
        <v>137</v>
      </c>
      <c r="B43" s="30"/>
      <c r="C43" s="103"/>
      <c r="D43" s="98"/>
      <c r="E43" s="35"/>
      <c r="F43" s="35"/>
      <c r="G43" s="35"/>
      <c r="H43" s="88" t="e">
        <f>(VLOOKUP(D43,'RISK Matrix'!$C$4:$D$14,2,FALSE))*(VLOOKUP(E43,'RISK Matrix'!$C$16:$D$21,2,FALSE))*(VLOOKUP(F43,'RISK Matrix'!$C$23:$D$26,2,FALSE))*(VLOOKUP(G43,'RISK Matrix'!$C$28:$D$34,2,FALSE))</f>
        <v>#N/A</v>
      </c>
      <c r="I43" s="88" t="str">
        <f t="shared" si="0"/>
        <v/>
      </c>
      <c r="J43" s="93"/>
      <c r="K43" s="29"/>
      <c r="L43" s="98"/>
      <c r="M43" s="35"/>
      <c r="N43" s="35"/>
      <c r="O43" s="35"/>
      <c r="P43" s="88" t="e">
        <f>(VLOOKUP(L43,'RISK Matrix'!$C$4:$D$14,2,FALSE))*(VLOOKUP(M43,'RISK Matrix'!$C$16:$D$21,2,FALSE))*(VLOOKUP(N43,'RISK Matrix'!$C$23:$D$26,2,FALSE))*(VLOOKUP(O43,'RISK Matrix'!$C$28:$D$34,2,FALSE))</f>
        <v>#N/A</v>
      </c>
      <c r="Q43" s="88" t="str">
        <f t="shared" si="3"/>
        <v/>
      </c>
      <c r="R43" s="92"/>
      <c r="S43" s="29"/>
      <c r="T43" s="98"/>
      <c r="U43" s="35"/>
      <c r="V43" s="35"/>
      <c r="W43" s="35"/>
      <c r="X43" s="88" t="e">
        <f>(VLOOKUP(T43,'RISK Matrix'!$C$4:$D$14,2,FALSE))*(VLOOKUP(U43,'RISK Matrix'!$C$16:$D$21,2,FALSE))*(VLOOKUP(V43,'RISK Matrix'!$C$23:$D$26,2,FALSE))*(VLOOKUP(W43,'RISK Matrix'!$C$28:$D$34,2,FALSE))</f>
        <v>#N/A</v>
      </c>
      <c r="Y43" s="88" t="str">
        <f t="shared" si="4"/>
        <v/>
      </c>
      <c r="Z43" s="15"/>
    </row>
    <row r="44" spans="1:26" s="4" customFormat="1" ht="26.25" thickBot="1" x14ac:dyDescent="0.3">
      <c r="A44" s="99" t="s">
        <v>141</v>
      </c>
      <c r="B44" s="24"/>
      <c r="C44" s="148"/>
      <c r="D44" s="100"/>
      <c r="E44" s="81"/>
      <c r="F44" s="81"/>
      <c r="G44" s="81"/>
      <c r="H44" s="101" t="e">
        <f>(VLOOKUP(D44,'RISK Matrix'!$C$4:$D$14,2,FALSE))*(VLOOKUP(E44,'RISK Matrix'!$C$16:$D$21,2,FALSE))*(VLOOKUP(F44,'RISK Matrix'!$C$23:$D$26,2,FALSE))*(VLOOKUP(G44,'RISK Matrix'!$C$28:$D$34,2,FALSE))</f>
        <v>#N/A</v>
      </c>
      <c r="I44" s="101" t="str">
        <f t="shared" si="0"/>
        <v/>
      </c>
      <c r="J44" s="101"/>
      <c r="K44" s="26"/>
      <c r="L44" s="100"/>
      <c r="M44" s="81"/>
      <c r="N44" s="81"/>
      <c r="O44" s="81"/>
      <c r="P44" s="101" t="e">
        <f>(VLOOKUP(L44,'RISK Matrix'!$C$4:$D$14,2,FALSE))*(VLOOKUP(M44,'RISK Matrix'!$C$16:$D$21,2,FALSE))*(VLOOKUP(N44,'RISK Matrix'!$C$23:$D$26,2,FALSE))*(VLOOKUP(O44,'RISK Matrix'!$C$28:$D$34,2,FALSE))</f>
        <v>#N/A</v>
      </c>
      <c r="Q44" s="101" t="str">
        <f t="shared" si="3"/>
        <v/>
      </c>
      <c r="R44" s="101"/>
      <c r="S44" s="82"/>
      <c r="T44" s="100"/>
      <c r="U44" s="81"/>
      <c r="V44" s="81"/>
      <c r="W44" s="81"/>
      <c r="X44" s="101" t="e">
        <f>(VLOOKUP(T44,'RISK Matrix'!$C$4:$D$14,2,FALSE))*(VLOOKUP(U44,'RISK Matrix'!$C$16:$D$21,2,FALSE))*(VLOOKUP(V44,'RISK Matrix'!$C$23:$D$26,2,FALSE))*(VLOOKUP(W44,'RISK Matrix'!$C$28:$D$34,2,FALSE))</f>
        <v>#N/A</v>
      </c>
      <c r="Y44" s="102" t="str">
        <f t="shared" si="4"/>
        <v/>
      </c>
      <c r="Z44" s="15"/>
    </row>
    <row r="45" spans="1:26" s="4" customFormat="1" x14ac:dyDescent="0.25">
      <c r="A45" s="125" t="s">
        <v>133</v>
      </c>
      <c r="B45" s="27"/>
      <c r="C45" s="97"/>
      <c r="D45" s="98"/>
      <c r="E45" s="35"/>
      <c r="F45" s="35"/>
      <c r="G45" s="35"/>
      <c r="H45" s="88" t="e">
        <f>(VLOOKUP(D45,'RISK Matrix'!$C$4:$D$14,2,FALSE))*(VLOOKUP(E45,'RISK Matrix'!$C$16:$D$21,2,FALSE))*(VLOOKUP(F45,'RISK Matrix'!$C$23:$D$26,2,FALSE))*(VLOOKUP(G45,'RISK Matrix'!$C$28:$D$34,2,FALSE))</f>
        <v>#N/A</v>
      </c>
      <c r="I45" s="88" t="str">
        <f t="shared" si="0"/>
        <v/>
      </c>
      <c r="J45" s="92"/>
      <c r="K45" s="29"/>
      <c r="L45" s="98"/>
      <c r="M45" s="35"/>
      <c r="N45" s="35"/>
      <c r="O45" s="35"/>
      <c r="P45" s="88" t="e">
        <f>(VLOOKUP(L45,'RISK Matrix'!$C$4:$D$14,2,FALSE))*(VLOOKUP(M45,'RISK Matrix'!$C$16:$D$21,2,FALSE))*(VLOOKUP(N45,'RISK Matrix'!$C$23:$D$26,2,FALSE))*(VLOOKUP(O45,'RISK Matrix'!$C$28:$D$34,2,FALSE))</f>
        <v>#N/A</v>
      </c>
      <c r="Q45" s="88" t="str">
        <f t="shared" si="3"/>
        <v/>
      </c>
      <c r="R45" s="92"/>
      <c r="S45" s="29"/>
      <c r="T45" s="98"/>
      <c r="U45" s="35"/>
      <c r="V45" s="35"/>
      <c r="W45" s="35"/>
      <c r="X45" s="88" t="e">
        <f>(VLOOKUP(T45,'RISK Matrix'!$C$4:$D$14,2,FALSE))*(VLOOKUP(U45,'RISK Matrix'!$C$16:$D$21,2,FALSE))*(VLOOKUP(V45,'RISK Matrix'!$C$23:$D$26,2,FALSE))*(VLOOKUP(W45,'RISK Matrix'!$C$28:$D$34,2,FALSE))</f>
        <v>#N/A</v>
      </c>
      <c r="Y45" s="88" t="str">
        <f t="shared" si="4"/>
        <v/>
      </c>
      <c r="Z45" s="15"/>
    </row>
    <row r="46" spans="1:26" s="4" customFormat="1" x14ac:dyDescent="0.25">
      <c r="A46" s="126" t="s">
        <v>134</v>
      </c>
      <c r="B46" s="27"/>
      <c r="C46" s="97"/>
      <c r="D46" s="98"/>
      <c r="E46" s="35"/>
      <c r="F46" s="35"/>
      <c r="G46" s="35"/>
      <c r="H46" s="88" t="e">
        <f>(VLOOKUP(D46,'RISK Matrix'!$C$4:$D$14,2,FALSE))*(VLOOKUP(E46,'RISK Matrix'!$C$16:$D$21,2,FALSE))*(VLOOKUP(F46,'RISK Matrix'!$C$23:$D$26,2,FALSE))*(VLOOKUP(G46,'RISK Matrix'!$C$28:$D$34,2,FALSE))</f>
        <v>#N/A</v>
      </c>
      <c r="I46" s="88" t="str">
        <f t="shared" si="0"/>
        <v/>
      </c>
      <c r="J46" s="92"/>
      <c r="K46" s="29"/>
      <c r="L46" s="98"/>
      <c r="M46" s="35"/>
      <c r="N46" s="35"/>
      <c r="O46" s="35"/>
      <c r="P46" s="88" t="e">
        <f>(VLOOKUP(L46,'RISK Matrix'!$C$4:$D$14,2,FALSE))*(VLOOKUP(M46,'RISK Matrix'!$C$16:$D$21,2,FALSE))*(VLOOKUP(N46,'RISK Matrix'!$C$23:$D$26,2,FALSE))*(VLOOKUP(O46,'RISK Matrix'!$C$28:$D$34,2,FALSE))</f>
        <v>#N/A</v>
      </c>
      <c r="Q46" s="88" t="str">
        <f t="shared" si="3"/>
        <v/>
      </c>
      <c r="R46" s="92"/>
      <c r="S46" s="29"/>
      <c r="T46" s="98"/>
      <c r="U46" s="35"/>
      <c r="V46" s="35"/>
      <c r="W46" s="35"/>
      <c r="X46" s="88" t="e">
        <f>(VLOOKUP(T46,'RISK Matrix'!$C$4:$D$14,2,FALSE))*(VLOOKUP(U46,'RISK Matrix'!$C$16:$D$21,2,FALSE))*(VLOOKUP(V46,'RISK Matrix'!$C$23:$D$26,2,FALSE))*(VLOOKUP(W46,'RISK Matrix'!$C$28:$D$34,2,FALSE))</f>
        <v>#N/A</v>
      </c>
      <c r="Y46" s="88" t="str">
        <f t="shared" si="4"/>
        <v/>
      </c>
      <c r="Z46" s="15"/>
    </row>
    <row r="47" spans="1:26" s="4" customFormat="1" x14ac:dyDescent="0.25">
      <c r="A47" s="126" t="s">
        <v>135</v>
      </c>
      <c r="B47" s="27"/>
      <c r="C47" s="97"/>
      <c r="D47" s="98"/>
      <c r="E47" s="35"/>
      <c r="F47" s="35"/>
      <c r="G47" s="35"/>
      <c r="H47" s="88" t="e">
        <f>(VLOOKUP(D47,'RISK Matrix'!$C$4:$D$14,2,FALSE))*(VLOOKUP(E47,'RISK Matrix'!$C$16:$D$21,2,FALSE))*(VLOOKUP(F47,'RISK Matrix'!$C$23:$D$26,2,FALSE))*(VLOOKUP(G47,'RISK Matrix'!$C$28:$D$34,2,FALSE))</f>
        <v>#N/A</v>
      </c>
      <c r="I47" s="88" t="str">
        <f t="shared" si="0"/>
        <v/>
      </c>
      <c r="J47" s="92"/>
      <c r="K47" s="29"/>
      <c r="L47" s="98"/>
      <c r="M47" s="35"/>
      <c r="N47" s="35"/>
      <c r="O47" s="35"/>
      <c r="P47" s="88" t="e">
        <f>(VLOOKUP(L47,'RISK Matrix'!$C$4:$D$14,2,FALSE))*(VLOOKUP(M47,'RISK Matrix'!$C$16:$D$21,2,FALSE))*(VLOOKUP(N47,'RISK Matrix'!$C$23:$D$26,2,FALSE))*(VLOOKUP(O47,'RISK Matrix'!$C$28:$D$34,2,FALSE))</f>
        <v>#N/A</v>
      </c>
      <c r="Q47" s="88" t="str">
        <f t="shared" si="3"/>
        <v/>
      </c>
      <c r="R47" s="92"/>
      <c r="S47" s="29"/>
      <c r="T47" s="98"/>
      <c r="U47" s="35"/>
      <c r="V47" s="35"/>
      <c r="W47" s="35"/>
      <c r="X47" s="88" t="e">
        <f>(VLOOKUP(T47,'RISK Matrix'!$C$4:$D$14,2,FALSE))*(VLOOKUP(U47,'RISK Matrix'!$C$16:$D$21,2,FALSE))*(VLOOKUP(V47,'RISK Matrix'!$C$23:$D$26,2,FALSE))*(VLOOKUP(W47,'RISK Matrix'!$C$28:$D$34,2,FALSE))</f>
        <v>#N/A</v>
      </c>
      <c r="Y47" s="88" t="str">
        <f t="shared" si="4"/>
        <v/>
      </c>
      <c r="Z47" s="15"/>
    </row>
    <row r="48" spans="1:26" s="4" customFormat="1" x14ac:dyDescent="0.25">
      <c r="A48" s="96" t="s">
        <v>142</v>
      </c>
      <c r="B48" s="27"/>
      <c r="C48" s="97"/>
      <c r="D48" s="98"/>
      <c r="E48" s="35"/>
      <c r="F48" s="35"/>
      <c r="G48" s="35"/>
      <c r="H48" s="88" t="e">
        <f>(VLOOKUP(D48,'RISK Matrix'!$C$4:$D$14,2,FALSE))*(VLOOKUP(E48,'RISK Matrix'!$C$16:$D$21,2,FALSE))*(VLOOKUP(F48,'RISK Matrix'!$C$23:$D$26,2,FALSE))*(VLOOKUP(G48,'RISK Matrix'!$C$28:$D$34,2,FALSE))</f>
        <v>#N/A</v>
      </c>
      <c r="I48" s="88" t="str">
        <f t="shared" si="0"/>
        <v/>
      </c>
      <c r="J48" s="92"/>
      <c r="K48" s="29"/>
      <c r="L48" s="98"/>
      <c r="M48" s="35"/>
      <c r="N48" s="35"/>
      <c r="O48" s="35"/>
      <c r="P48" s="88" t="e">
        <f>(VLOOKUP(L48,'RISK Matrix'!$C$4:$D$14,2,FALSE))*(VLOOKUP(M48,'RISK Matrix'!$C$16:$D$21,2,FALSE))*(VLOOKUP(N48,'RISK Matrix'!$C$23:$D$26,2,FALSE))*(VLOOKUP(O48,'RISK Matrix'!$C$28:$D$34,2,FALSE))</f>
        <v>#N/A</v>
      </c>
      <c r="Q48" s="88" t="str">
        <f t="shared" si="3"/>
        <v/>
      </c>
      <c r="R48" s="92"/>
      <c r="S48" s="29"/>
      <c r="T48" s="98"/>
      <c r="U48" s="35"/>
      <c r="V48" s="35"/>
      <c r="W48" s="35"/>
      <c r="X48" s="88" t="e">
        <f>(VLOOKUP(T48,'RISK Matrix'!$C$4:$D$14,2,FALSE))*(VLOOKUP(U48,'RISK Matrix'!$C$16:$D$21,2,FALSE))*(VLOOKUP(V48,'RISK Matrix'!$C$23:$D$26,2,FALSE))*(VLOOKUP(W48,'RISK Matrix'!$C$28:$D$34,2,FALSE))</f>
        <v>#N/A</v>
      </c>
      <c r="Y48" s="88" t="str">
        <f t="shared" si="4"/>
        <v/>
      </c>
      <c r="Z48" s="15"/>
    </row>
    <row r="49" spans="1:26" s="4" customFormat="1" x14ac:dyDescent="0.25">
      <c r="A49" s="96" t="s">
        <v>143</v>
      </c>
      <c r="B49" s="27"/>
      <c r="C49" s="97"/>
      <c r="D49" s="98"/>
      <c r="E49" s="35"/>
      <c r="F49" s="35"/>
      <c r="G49" s="35"/>
      <c r="H49" s="88" t="e">
        <f>(VLOOKUP(D49,'RISK Matrix'!$C$4:$D$14,2,FALSE))*(VLOOKUP(E49,'RISK Matrix'!$C$16:$D$21,2,FALSE))*(VLOOKUP(F49,'RISK Matrix'!$C$23:$D$26,2,FALSE))*(VLOOKUP(G49,'RISK Matrix'!$C$28:$D$34,2,FALSE))</f>
        <v>#N/A</v>
      </c>
      <c r="I49" s="88" t="str">
        <f t="shared" si="0"/>
        <v/>
      </c>
      <c r="J49" s="92"/>
      <c r="K49" s="29"/>
      <c r="L49" s="98"/>
      <c r="M49" s="35"/>
      <c r="N49" s="35"/>
      <c r="O49" s="35"/>
      <c r="P49" s="88" t="e">
        <f>(VLOOKUP(L49,'RISK Matrix'!$C$4:$D$14,2,FALSE))*(VLOOKUP(M49,'RISK Matrix'!$C$16:$D$21,2,FALSE))*(VLOOKUP(N49,'RISK Matrix'!$C$23:$D$26,2,FALSE))*(VLOOKUP(O49,'RISK Matrix'!$C$28:$D$34,2,FALSE))</f>
        <v>#N/A</v>
      </c>
      <c r="Q49" s="88" t="str">
        <f t="shared" si="3"/>
        <v/>
      </c>
      <c r="R49" s="92"/>
      <c r="S49" s="29"/>
      <c r="T49" s="98"/>
      <c r="U49" s="35"/>
      <c r="V49" s="35"/>
      <c r="W49" s="35"/>
      <c r="X49" s="88" t="e">
        <f>(VLOOKUP(T49,'RISK Matrix'!$C$4:$D$14,2,FALSE))*(VLOOKUP(U49,'RISK Matrix'!$C$16:$D$21,2,FALSE))*(VLOOKUP(V49,'RISK Matrix'!$C$23:$D$26,2,FALSE))*(VLOOKUP(W49,'RISK Matrix'!$C$28:$D$34,2,FALSE))</f>
        <v>#N/A</v>
      </c>
      <c r="Y49" s="88" t="str">
        <f t="shared" si="4"/>
        <v/>
      </c>
      <c r="Z49" s="15"/>
    </row>
    <row r="50" spans="1:26" s="4" customFormat="1" ht="15.75" thickBot="1" x14ac:dyDescent="0.3">
      <c r="A50" s="73" t="s">
        <v>144</v>
      </c>
      <c r="B50" s="19"/>
      <c r="C50" s="61"/>
      <c r="D50" s="98"/>
      <c r="E50" s="35"/>
      <c r="F50" s="35"/>
      <c r="G50" s="35"/>
      <c r="H50" s="88" t="e">
        <f>(VLOOKUP(D50,'RISK Matrix'!$C$4:$D$14,2,FALSE))*(VLOOKUP(E50,'RISK Matrix'!$C$16:$D$21,2,FALSE))*(VLOOKUP(F50,'RISK Matrix'!$C$23:$D$26,2,FALSE))*(VLOOKUP(G50,'RISK Matrix'!$C$28:$D$34,2,FALSE))</f>
        <v>#N/A</v>
      </c>
      <c r="I50" s="88" t="str">
        <f t="shared" si="0"/>
        <v/>
      </c>
      <c r="J50" s="86"/>
      <c r="K50" s="29"/>
      <c r="L50" s="98"/>
      <c r="M50" s="35"/>
      <c r="N50" s="35"/>
      <c r="O50" s="35"/>
      <c r="P50" s="88" t="e">
        <f>(VLOOKUP(L50,'RISK Matrix'!$C$4:$D$14,2,FALSE))*(VLOOKUP(M50,'RISK Matrix'!$C$16:$D$21,2,FALSE))*(VLOOKUP(N50,'RISK Matrix'!$C$23:$D$26,2,FALSE))*(VLOOKUP(O50,'RISK Matrix'!$C$28:$D$34,2,FALSE))</f>
        <v>#N/A</v>
      </c>
      <c r="Q50" s="88" t="str">
        <f t="shared" si="3"/>
        <v/>
      </c>
      <c r="R50" s="92"/>
      <c r="S50" s="29"/>
      <c r="T50" s="98"/>
      <c r="U50" s="35"/>
      <c r="V50" s="35"/>
      <c r="W50" s="35"/>
      <c r="X50" s="88" t="e">
        <f>(VLOOKUP(T50,'RISK Matrix'!$C$4:$D$14,2,FALSE))*(VLOOKUP(U50,'RISK Matrix'!$C$16:$D$21,2,FALSE))*(VLOOKUP(V50,'RISK Matrix'!$C$23:$D$26,2,FALSE))*(VLOOKUP(W50,'RISK Matrix'!$C$28:$D$34,2,FALSE))</f>
        <v>#N/A</v>
      </c>
      <c r="Y50" s="88" t="str">
        <f t="shared" si="4"/>
        <v/>
      </c>
      <c r="Z50" s="15"/>
    </row>
    <row r="51" spans="1:26" s="4" customFormat="1" ht="15.75" thickBot="1" x14ac:dyDescent="0.3">
      <c r="A51" s="119" t="s">
        <v>152</v>
      </c>
      <c r="B51" s="24"/>
      <c r="C51" s="148"/>
      <c r="D51" s="100"/>
      <c r="E51" s="81"/>
      <c r="F51" s="81"/>
      <c r="G51" s="81"/>
      <c r="H51" s="101" t="e">
        <f>(VLOOKUP(D51,'RISK Matrix'!$C$4:$D$14,2,FALSE))*(VLOOKUP(E51,'RISK Matrix'!$C$16:$D$21,2,FALSE))*(VLOOKUP(F51,'RISK Matrix'!$C$23:$D$26,2,FALSE))*(VLOOKUP(G51,'RISK Matrix'!$C$28:$D$34,2,FALSE))</f>
        <v>#N/A</v>
      </c>
      <c r="I51" s="101" t="str">
        <f t="shared" si="0"/>
        <v/>
      </c>
      <c r="J51" s="101"/>
      <c r="K51" s="26"/>
      <c r="L51" s="100"/>
      <c r="M51" s="81"/>
      <c r="N51" s="81"/>
      <c r="O51" s="81"/>
      <c r="P51" s="101" t="e">
        <f>(VLOOKUP(L51,'RISK Matrix'!$C$4:$D$14,2,FALSE))*(VLOOKUP(M51,'RISK Matrix'!$C$16:$D$21,2,FALSE))*(VLOOKUP(N51,'RISK Matrix'!$C$23:$D$26,2,FALSE))*(VLOOKUP(O51,'RISK Matrix'!$C$28:$D$34,2,FALSE))</f>
        <v>#N/A</v>
      </c>
      <c r="Q51" s="101" t="str">
        <f t="shared" si="3"/>
        <v/>
      </c>
      <c r="R51" s="101"/>
      <c r="S51" s="82"/>
      <c r="T51" s="100"/>
      <c r="U51" s="81"/>
      <c r="V51" s="81"/>
      <c r="W51" s="81"/>
      <c r="X51" s="101" t="e">
        <f>(VLOOKUP(T51,'RISK Matrix'!$C$4:$D$14,2,FALSE))*(VLOOKUP(U51,'RISK Matrix'!$C$16:$D$21,2,FALSE))*(VLOOKUP(V51,'RISK Matrix'!$C$23:$D$26,2,FALSE))*(VLOOKUP(W51,'RISK Matrix'!$C$28:$D$34,2,FALSE))</f>
        <v>#N/A</v>
      </c>
      <c r="Y51" s="102" t="str">
        <f t="shared" si="4"/>
        <v/>
      </c>
      <c r="Z51" s="15"/>
    </row>
    <row r="52" spans="1:26" s="4" customFormat="1" x14ac:dyDescent="0.25">
      <c r="A52" s="140" t="s">
        <v>146</v>
      </c>
      <c r="B52" s="138"/>
      <c r="C52" s="97"/>
      <c r="D52" s="98"/>
      <c r="E52" s="35"/>
      <c r="F52" s="35"/>
      <c r="G52" s="35"/>
      <c r="H52" s="88" t="e">
        <f>(VLOOKUP(D52,'RISK Matrix'!$C$4:$D$14,2,FALSE))*(VLOOKUP(E52,'RISK Matrix'!$C$16:$D$21,2,FALSE))*(VLOOKUP(F52,'RISK Matrix'!$C$23:$D$26,2,FALSE))*(VLOOKUP(G52,'RISK Matrix'!$C$28:$D$34,2,FALSE))</f>
        <v>#N/A</v>
      </c>
      <c r="I52" s="88" t="str">
        <f t="shared" si="0"/>
        <v/>
      </c>
      <c r="J52" s="92"/>
      <c r="K52" s="29"/>
      <c r="L52" s="98"/>
      <c r="M52" s="35"/>
      <c r="N52" s="35"/>
      <c r="O52" s="35"/>
      <c r="P52" s="88" t="e">
        <f>(VLOOKUP(L52,'RISK Matrix'!$C$4:$D$14,2,FALSE))*(VLOOKUP(M52,'RISK Matrix'!$C$16:$D$21,2,FALSE))*(VLOOKUP(N52,'RISK Matrix'!$C$23:$D$26,2,FALSE))*(VLOOKUP(O52,'RISK Matrix'!$C$28:$D$34,2,FALSE))</f>
        <v>#N/A</v>
      </c>
      <c r="Q52" s="88" t="str">
        <f t="shared" si="3"/>
        <v/>
      </c>
      <c r="R52" s="92"/>
      <c r="S52" s="29"/>
      <c r="T52" s="98"/>
      <c r="U52" s="35"/>
      <c r="V52" s="35"/>
      <c r="W52" s="35"/>
      <c r="X52" s="88" t="e">
        <f>(VLOOKUP(T52,'RISK Matrix'!$C$4:$D$14,2,FALSE))*(VLOOKUP(U52,'RISK Matrix'!$C$16:$D$21,2,FALSE))*(VLOOKUP(V52,'RISK Matrix'!$C$23:$D$26,2,FALSE))*(VLOOKUP(W52,'RISK Matrix'!$C$28:$D$34,2,FALSE))</f>
        <v>#N/A</v>
      </c>
      <c r="Y52" s="88" t="str">
        <f t="shared" si="4"/>
        <v/>
      </c>
      <c r="Z52" s="15"/>
    </row>
    <row r="53" spans="1:26" s="4" customFormat="1" x14ac:dyDescent="0.25">
      <c r="A53" s="141" t="s">
        <v>147</v>
      </c>
      <c r="B53" s="139"/>
      <c r="C53" s="61"/>
      <c r="D53" s="98"/>
      <c r="E53" s="35"/>
      <c r="F53" s="35"/>
      <c r="G53" s="35"/>
      <c r="H53" s="88" t="e">
        <f>(VLOOKUP(D53,'RISK Matrix'!$C$4:$D$14,2,FALSE))*(VLOOKUP(E53,'RISK Matrix'!$C$16:$D$21,2,FALSE))*(VLOOKUP(F53,'RISK Matrix'!$C$23:$D$26,2,FALSE))*(VLOOKUP(G53,'RISK Matrix'!$C$28:$D$34,2,FALSE))</f>
        <v>#N/A</v>
      </c>
      <c r="I53" s="88" t="str">
        <f t="shared" si="0"/>
        <v/>
      </c>
      <c r="J53" s="86"/>
      <c r="K53" s="29"/>
      <c r="L53" s="98"/>
      <c r="M53" s="35"/>
      <c r="N53" s="35"/>
      <c r="O53" s="35"/>
      <c r="P53" s="88" t="e">
        <f>(VLOOKUP(L53,'RISK Matrix'!$C$4:$D$14,2,FALSE))*(VLOOKUP(M53,'RISK Matrix'!$C$16:$D$21,2,FALSE))*(VLOOKUP(N53,'RISK Matrix'!$C$23:$D$26,2,FALSE))*(VLOOKUP(O53,'RISK Matrix'!$C$28:$D$34,2,FALSE))</f>
        <v>#N/A</v>
      </c>
      <c r="Q53" s="88" t="str">
        <f t="shared" si="3"/>
        <v/>
      </c>
      <c r="R53" s="92"/>
      <c r="S53" s="29"/>
      <c r="T53" s="98"/>
      <c r="U53" s="35"/>
      <c r="V53" s="35"/>
      <c r="W53" s="35"/>
      <c r="X53" s="88" t="e">
        <f>(VLOOKUP(T53,'RISK Matrix'!$C$4:$D$14,2,FALSE))*(VLOOKUP(U53,'RISK Matrix'!$C$16:$D$21,2,FALSE))*(VLOOKUP(V53,'RISK Matrix'!$C$23:$D$26,2,FALSE))*(VLOOKUP(W53,'RISK Matrix'!$C$28:$D$34,2,FALSE))</f>
        <v>#N/A</v>
      </c>
      <c r="Y53" s="88" t="str">
        <f t="shared" si="4"/>
        <v/>
      </c>
      <c r="Z53" s="15"/>
    </row>
    <row r="54" spans="1:26" s="4" customFormat="1" x14ac:dyDescent="0.25">
      <c r="A54" s="141" t="s">
        <v>148</v>
      </c>
      <c r="B54" s="139"/>
      <c r="C54" s="61"/>
      <c r="D54" s="98"/>
      <c r="E54" s="35"/>
      <c r="F54" s="35"/>
      <c r="G54" s="35"/>
      <c r="H54" s="88" t="e">
        <f>(VLOOKUP(D54,'RISK Matrix'!$C$4:$D$14,2,FALSE))*(VLOOKUP(E54,'RISK Matrix'!$C$16:$D$21,2,FALSE))*(VLOOKUP(F54,'RISK Matrix'!$C$23:$D$26,2,FALSE))*(VLOOKUP(G54,'RISK Matrix'!$C$28:$D$34,2,FALSE))</f>
        <v>#N/A</v>
      </c>
      <c r="I54" s="88" t="str">
        <f t="shared" si="0"/>
        <v/>
      </c>
      <c r="J54" s="86"/>
      <c r="K54" s="29"/>
      <c r="L54" s="98"/>
      <c r="M54" s="35"/>
      <c r="N54" s="35"/>
      <c r="O54" s="35"/>
      <c r="P54" s="88" t="e">
        <f>(VLOOKUP(L54,'RISK Matrix'!$C$4:$D$14,2,FALSE))*(VLOOKUP(M54,'RISK Matrix'!$C$16:$D$21,2,FALSE))*(VLOOKUP(N54,'RISK Matrix'!$C$23:$D$26,2,FALSE))*(VLOOKUP(O54,'RISK Matrix'!$C$28:$D$34,2,FALSE))</f>
        <v>#N/A</v>
      </c>
      <c r="Q54" s="88" t="str">
        <f t="shared" si="3"/>
        <v/>
      </c>
      <c r="R54" s="92"/>
      <c r="S54" s="29"/>
      <c r="T54" s="98"/>
      <c r="U54" s="35"/>
      <c r="V54" s="35"/>
      <c r="W54" s="35"/>
      <c r="X54" s="88" t="e">
        <f>(VLOOKUP(T54,'RISK Matrix'!$C$4:$D$14,2,FALSE))*(VLOOKUP(U54,'RISK Matrix'!$C$16:$D$21,2,FALSE))*(VLOOKUP(V54,'RISK Matrix'!$C$23:$D$26,2,FALSE))*(VLOOKUP(W54,'RISK Matrix'!$C$28:$D$34,2,FALSE))</f>
        <v>#N/A</v>
      </c>
      <c r="Y54" s="88" t="str">
        <f t="shared" si="4"/>
        <v/>
      </c>
      <c r="Z54" s="15"/>
    </row>
    <row r="55" spans="1:26" s="4" customFormat="1" x14ac:dyDescent="0.25">
      <c r="A55" s="141" t="s">
        <v>149</v>
      </c>
      <c r="B55" s="139"/>
      <c r="C55" s="61"/>
      <c r="D55" s="98"/>
      <c r="E55" s="35"/>
      <c r="F55" s="35"/>
      <c r="G55" s="35"/>
      <c r="H55" s="88" t="e">
        <f>(VLOOKUP(D55,'RISK Matrix'!$C$4:$D$14,2,FALSE))*(VLOOKUP(E55,'RISK Matrix'!$C$16:$D$21,2,FALSE))*(VLOOKUP(F55,'RISK Matrix'!$C$23:$D$26,2,FALSE))*(VLOOKUP(G55,'RISK Matrix'!$C$28:$D$34,2,FALSE))</f>
        <v>#N/A</v>
      </c>
      <c r="I55" s="88" t="str">
        <f t="shared" si="0"/>
        <v/>
      </c>
      <c r="J55" s="86"/>
      <c r="K55" s="29"/>
      <c r="L55" s="98"/>
      <c r="M55" s="35"/>
      <c r="N55" s="35"/>
      <c r="O55" s="35"/>
      <c r="P55" s="88" t="e">
        <f>(VLOOKUP(L55,'RISK Matrix'!$C$4:$D$14,2,FALSE))*(VLOOKUP(M55,'RISK Matrix'!$C$16:$D$21,2,FALSE))*(VLOOKUP(N55,'RISK Matrix'!$C$23:$D$26,2,FALSE))*(VLOOKUP(O55,'RISK Matrix'!$C$28:$D$34,2,FALSE))</f>
        <v>#N/A</v>
      </c>
      <c r="Q55" s="88" t="str">
        <f t="shared" si="3"/>
        <v/>
      </c>
      <c r="R55" s="92"/>
      <c r="S55" s="29"/>
      <c r="T55" s="98"/>
      <c r="U55" s="35"/>
      <c r="V55" s="35"/>
      <c r="W55" s="35"/>
      <c r="X55" s="88" t="e">
        <f>(VLOOKUP(T55,'RISK Matrix'!$C$4:$D$14,2,FALSE))*(VLOOKUP(U55,'RISK Matrix'!$C$16:$D$21,2,FALSE))*(VLOOKUP(V55,'RISK Matrix'!$C$23:$D$26,2,FALSE))*(VLOOKUP(W55,'RISK Matrix'!$C$28:$D$34,2,FALSE))</f>
        <v>#N/A</v>
      </c>
      <c r="Y55" s="88" t="str">
        <f t="shared" si="4"/>
        <v/>
      </c>
      <c r="Z55" s="15"/>
    </row>
    <row r="56" spans="1:26" s="4" customFormat="1" x14ac:dyDescent="0.25">
      <c r="A56" s="141" t="s">
        <v>150</v>
      </c>
      <c r="B56" s="139"/>
      <c r="C56" s="61"/>
      <c r="D56" s="98"/>
      <c r="E56" s="35"/>
      <c r="F56" s="35"/>
      <c r="G56" s="35"/>
      <c r="H56" s="88" t="e">
        <f>(VLOOKUP(D56,'RISK Matrix'!$C$4:$D$14,2,FALSE))*(VLOOKUP(E56,'RISK Matrix'!$C$16:$D$21,2,FALSE))*(VLOOKUP(F56,'RISK Matrix'!$C$23:$D$26,2,FALSE))*(VLOOKUP(G56,'RISK Matrix'!$C$28:$D$34,2,FALSE))</f>
        <v>#N/A</v>
      </c>
      <c r="I56" s="88" t="str">
        <f t="shared" si="0"/>
        <v/>
      </c>
      <c r="J56" s="86"/>
      <c r="K56" s="29"/>
      <c r="L56" s="98"/>
      <c r="M56" s="35"/>
      <c r="N56" s="35"/>
      <c r="O56" s="35"/>
      <c r="P56" s="88" t="e">
        <f>(VLOOKUP(L56,'RISK Matrix'!$C$4:$D$14,2,FALSE))*(VLOOKUP(M56,'RISK Matrix'!$C$16:$D$21,2,FALSE))*(VLOOKUP(N56,'RISK Matrix'!$C$23:$D$26,2,FALSE))*(VLOOKUP(O56,'RISK Matrix'!$C$28:$D$34,2,FALSE))</f>
        <v>#N/A</v>
      </c>
      <c r="Q56" s="88" t="str">
        <f t="shared" si="3"/>
        <v/>
      </c>
      <c r="R56" s="92"/>
      <c r="S56" s="29"/>
      <c r="T56" s="98"/>
      <c r="U56" s="35"/>
      <c r="V56" s="35"/>
      <c r="W56" s="35"/>
      <c r="X56" s="88" t="e">
        <f>(VLOOKUP(T56,'RISK Matrix'!$C$4:$D$14,2,FALSE))*(VLOOKUP(U56,'RISK Matrix'!$C$16:$D$21,2,FALSE))*(VLOOKUP(V56,'RISK Matrix'!$C$23:$D$26,2,FALSE))*(VLOOKUP(W56,'RISK Matrix'!$C$28:$D$34,2,FALSE))</f>
        <v>#N/A</v>
      </c>
      <c r="Y56" s="88" t="str">
        <f t="shared" si="4"/>
        <v/>
      </c>
      <c r="Z56" s="15"/>
    </row>
    <row r="57" spans="1:26" s="4" customFormat="1" ht="15.75" thickBot="1" x14ac:dyDescent="0.3">
      <c r="A57" s="141" t="s">
        <v>151</v>
      </c>
      <c r="B57" s="139"/>
      <c r="C57" s="61"/>
      <c r="D57" s="98"/>
      <c r="E57" s="35"/>
      <c r="F57" s="35"/>
      <c r="G57" s="35"/>
      <c r="H57" s="88" t="e">
        <f>(VLOOKUP(D57,'RISK Matrix'!$C$4:$D$14,2,FALSE))*(VLOOKUP(E57,'RISK Matrix'!$C$16:$D$21,2,FALSE))*(VLOOKUP(F57,'RISK Matrix'!$C$23:$D$26,2,FALSE))*(VLOOKUP(G57,'RISK Matrix'!$C$28:$D$34,2,FALSE))</f>
        <v>#N/A</v>
      </c>
      <c r="I57" s="88" t="str">
        <f t="shared" si="0"/>
        <v/>
      </c>
      <c r="J57" s="86"/>
      <c r="K57" s="29"/>
      <c r="L57" s="98"/>
      <c r="M57" s="35"/>
      <c r="N57" s="35"/>
      <c r="O57" s="35"/>
      <c r="P57" s="88" t="e">
        <f>(VLOOKUP(L57,'RISK Matrix'!$C$4:$D$14,2,FALSE))*(VLOOKUP(M57,'RISK Matrix'!$C$16:$D$21,2,FALSE))*(VLOOKUP(N57,'RISK Matrix'!$C$23:$D$26,2,FALSE))*(VLOOKUP(O57,'RISK Matrix'!$C$28:$D$34,2,FALSE))</f>
        <v>#N/A</v>
      </c>
      <c r="Q57" s="88" t="str">
        <f t="shared" si="3"/>
        <v/>
      </c>
      <c r="R57" s="92"/>
      <c r="S57" s="29"/>
      <c r="T57" s="98"/>
      <c r="U57" s="35"/>
      <c r="V57" s="35"/>
      <c r="W57" s="35"/>
      <c r="X57" s="88" t="e">
        <f>(VLOOKUP(T57,'RISK Matrix'!$C$4:$D$14,2,FALSE))*(VLOOKUP(U57,'RISK Matrix'!$C$16:$D$21,2,FALSE))*(VLOOKUP(V57,'RISK Matrix'!$C$23:$D$26,2,FALSE))*(VLOOKUP(W57,'RISK Matrix'!$C$28:$D$34,2,FALSE))</f>
        <v>#N/A</v>
      </c>
      <c r="Y57" s="88" t="str">
        <f t="shared" si="4"/>
        <v/>
      </c>
      <c r="Z57" s="15"/>
    </row>
    <row r="58" spans="1:26" s="4" customFormat="1" ht="15.75" thickBot="1" x14ac:dyDescent="0.3">
      <c r="A58" s="118" t="s">
        <v>157</v>
      </c>
      <c r="B58" s="24"/>
      <c r="C58" s="148"/>
      <c r="D58" s="100"/>
      <c r="E58" s="81"/>
      <c r="F58" s="81"/>
      <c r="G58" s="81"/>
      <c r="H58" s="101" t="e">
        <f>(VLOOKUP(D58,'RISK Matrix'!$C$4:$D$14,2,FALSE))*(VLOOKUP(E58,'RISK Matrix'!$C$16:$D$21,2,FALSE))*(VLOOKUP(F58,'RISK Matrix'!$C$23:$D$26,2,FALSE))*(VLOOKUP(G58,'RISK Matrix'!$C$28:$D$34,2,FALSE))</f>
        <v>#N/A</v>
      </c>
      <c r="I58" s="101" t="str">
        <f t="shared" si="0"/>
        <v/>
      </c>
      <c r="J58" s="101"/>
      <c r="K58" s="26"/>
      <c r="L58" s="100"/>
      <c r="M58" s="81"/>
      <c r="N58" s="81"/>
      <c r="O58" s="81"/>
      <c r="P58" s="101" t="e">
        <f>(VLOOKUP(L58,'RISK Matrix'!$C$4:$D$14,2,FALSE))*(VLOOKUP(M58,'RISK Matrix'!$C$16:$D$21,2,FALSE))*(VLOOKUP(N58,'RISK Matrix'!$C$23:$D$26,2,FALSE))*(VLOOKUP(O58,'RISK Matrix'!$C$28:$D$34,2,FALSE))</f>
        <v>#N/A</v>
      </c>
      <c r="Q58" s="101" t="str">
        <f t="shared" si="3"/>
        <v/>
      </c>
      <c r="R58" s="101"/>
      <c r="S58" s="82"/>
      <c r="T58" s="100"/>
      <c r="U58" s="81"/>
      <c r="V58" s="81"/>
      <c r="W58" s="81"/>
      <c r="X58" s="101" t="e">
        <f>(VLOOKUP(T58,'RISK Matrix'!$C$4:$D$14,2,FALSE))*(VLOOKUP(U58,'RISK Matrix'!$C$16:$D$21,2,FALSE))*(VLOOKUP(V58,'RISK Matrix'!$C$23:$D$26,2,FALSE))*(VLOOKUP(W58,'RISK Matrix'!$C$28:$D$34,2,FALSE))</f>
        <v>#N/A</v>
      </c>
      <c r="Y58" s="102" t="str">
        <f t="shared" si="4"/>
        <v/>
      </c>
      <c r="Z58" s="15"/>
    </row>
    <row r="59" spans="1:26" s="4" customFormat="1" x14ac:dyDescent="0.25">
      <c r="A59" s="140" t="s">
        <v>153</v>
      </c>
      <c r="B59" s="243"/>
      <c r="C59" s="239"/>
      <c r="D59" s="98"/>
      <c r="E59" s="35"/>
      <c r="F59" s="35"/>
      <c r="G59" s="35"/>
      <c r="H59" s="88" t="e">
        <f>(VLOOKUP(D59,'RISK Matrix'!$C$4:$D$14,2,FALSE))*(VLOOKUP(E59,'RISK Matrix'!$C$16:$D$21,2,FALSE))*(VLOOKUP(F59,'RISK Matrix'!$C$23:$D$26,2,FALSE))*(VLOOKUP(G59,'RISK Matrix'!$C$28:$D$34,2,FALSE))</f>
        <v>#N/A</v>
      </c>
      <c r="I59" s="88" t="str">
        <f t="shared" si="0"/>
        <v/>
      </c>
      <c r="J59" s="92"/>
      <c r="K59" s="29"/>
      <c r="L59" s="98"/>
      <c r="M59" s="35"/>
      <c r="N59" s="35"/>
      <c r="O59" s="35"/>
      <c r="P59" s="88" t="e">
        <f>(VLOOKUP(L59,'RISK Matrix'!$C$4:$D$14,2,FALSE))*(VLOOKUP(M59,'RISK Matrix'!$C$16:$D$21,2,FALSE))*(VLOOKUP(N59,'RISK Matrix'!$C$23:$D$26,2,FALSE))*(VLOOKUP(O59,'RISK Matrix'!$C$28:$D$34,2,FALSE))</f>
        <v>#N/A</v>
      </c>
      <c r="Q59" s="88" t="str">
        <f t="shared" si="3"/>
        <v/>
      </c>
      <c r="R59" s="92"/>
      <c r="S59" s="29"/>
      <c r="T59" s="98"/>
      <c r="U59" s="35"/>
      <c r="V59" s="35"/>
      <c r="W59" s="35"/>
      <c r="X59" s="88" t="e">
        <f>(VLOOKUP(T59,'RISK Matrix'!$C$4:$D$14,2,FALSE))*(VLOOKUP(U59,'RISK Matrix'!$C$16:$D$21,2,FALSE))*(VLOOKUP(V59,'RISK Matrix'!$C$23:$D$26,2,FALSE))*(VLOOKUP(W59,'RISK Matrix'!$C$28:$D$34,2,FALSE))</f>
        <v>#N/A</v>
      </c>
      <c r="Y59" s="88" t="str">
        <f t="shared" si="4"/>
        <v/>
      </c>
      <c r="Z59" s="15"/>
    </row>
    <row r="60" spans="1:26" s="4" customFormat="1" x14ac:dyDescent="0.25">
      <c r="A60" s="141" t="s">
        <v>154</v>
      </c>
      <c r="B60" s="244"/>
      <c r="C60" s="240"/>
      <c r="D60" s="98"/>
      <c r="E60" s="35"/>
      <c r="F60" s="35"/>
      <c r="G60" s="35"/>
      <c r="H60" s="88" t="e">
        <f>(VLOOKUP(D60,'RISK Matrix'!$C$4:$D$14,2,FALSE))*(VLOOKUP(E60,'RISK Matrix'!$C$16:$D$21,2,FALSE))*(VLOOKUP(F60,'RISK Matrix'!$C$23:$D$26,2,FALSE))*(VLOOKUP(G60,'RISK Matrix'!$C$28:$D$34,2,FALSE))</f>
        <v>#N/A</v>
      </c>
      <c r="I60" s="88" t="str">
        <f t="shared" si="0"/>
        <v/>
      </c>
      <c r="J60" s="86"/>
      <c r="K60" s="29"/>
      <c r="L60" s="98"/>
      <c r="M60" s="35"/>
      <c r="N60" s="35"/>
      <c r="O60" s="35"/>
      <c r="P60" s="88" t="e">
        <f>(VLOOKUP(L60,'RISK Matrix'!$C$4:$D$14,2,FALSE))*(VLOOKUP(M60,'RISK Matrix'!$C$16:$D$21,2,FALSE))*(VLOOKUP(N60,'RISK Matrix'!$C$23:$D$26,2,FALSE))*(VLOOKUP(O60,'RISK Matrix'!$C$28:$D$34,2,FALSE))</f>
        <v>#N/A</v>
      </c>
      <c r="Q60" s="88" t="str">
        <f t="shared" si="3"/>
        <v/>
      </c>
      <c r="R60" s="92"/>
      <c r="S60" s="29"/>
      <c r="T60" s="98"/>
      <c r="U60" s="35"/>
      <c r="V60" s="35"/>
      <c r="W60" s="35"/>
      <c r="X60" s="88" t="e">
        <f>(VLOOKUP(T60,'RISK Matrix'!$C$4:$D$14,2,FALSE))*(VLOOKUP(U60,'RISK Matrix'!$C$16:$D$21,2,FALSE))*(VLOOKUP(V60,'RISK Matrix'!$C$23:$D$26,2,FALSE))*(VLOOKUP(W60,'RISK Matrix'!$C$28:$D$34,2,FALSE))</f>
        <v>#N/A</v>
      </c>
      <c r="Y60" s="88" t="str">
        <f t="shared" si="4"/>
        <v/>
      </c>
      <c r="Z60" s="15"/>
    </row>
    <row r="61" spans="1:26" s="4" customFormat="1" x14ac:dyDescent="0.25">
      <c r="A61" s="141" t="s">
        <v>155</v>
      </c>
      <c r="B61" s="244"/>
      <c r="C61" s="240"/>
      <c r="D61" s="98"/>
      <c r="E61" s="35"/>
      <c r="F61" s="35"/>
      <c r="G61" s="35"/>
      <c r="H61" s="88" t="e">
        <f>(VLOOKUP(D61,'RISK Matrix'!$C$4:$D$14,2,FALSE))*(VLOOKUP(E61,'RISK Matrix'!$C$16:$D$21,2,FALSE))*(VLOOKUP(F61,'RISK Matrix'!$C$23:$D$26,2,FALSE))*(VLOOKUP(G61,'RISK Matrix'!$C$28:$D$34,2,FALSE))</f>
        <v>#N/A</v>
      </c>
      <c r="I61" s="88" t="str">
        <f t="shared" si="0"/>
        <v/>
      </c>
      <c r="J61" s="86"/>
      <c r="K61" s="29"/>
      <c r="L61" s="98"/>
      <c r="M61" s="35"/>
      <c r="N61" s="35"/>
      <c r="O61" s="35"/>
      <c r="P61" s="88" t="e">
        <f>(VLOOKUP(L61,'RISK Matrix'!$C$4:$D$14,2,FALSE))*(VLOOKUP(M61,'RISK Matrix'!$C$16:$D$21,2,FALSE))*(VLOOKUP(N61,'RISK Matrix'!$C$23:$D$26,2,FALSE))*(VLOOKUP(O61,'RISK Matrix'!$C$28:$D$34,2,FALSE))</f>
        <v>#N/A</v>
      </c>
      <c r="Q61" s="88" t="str">
        <f t="shared" si="3"/>
        <v/>
      </c>
      <c r="R61" s="92"/>
      <c r="S61" s="29"/>
      <c r="T61" s="98"/>
      <c r="U61" s="35"/>
      <c r="V61" s="35"/>
      <c r="W61" s="35"/>
      <c r="X61" s="88" t="e">
        <f>(VLOOKUP(T61,'RISK Matrix'!$C$4:$D$14,2,FALSE))*(VLOOKUP(U61,'RISK Matrix'!$C$16:$D$21,2,FALSE))*(VLOOKUP(V61,'RISK Matrix'!$C$23:$D$26,2,FALSE))*(VLOOKUP(W61,'RISK Matrix'!$C$28:$D$34,2,FALSE))</f>
        <v>#N/A</v>
      </c>
      <c r="Y61" s="88" t="str">
        <f t="shared" si="4"/>
        <v/>
      </c>
      <c r="Z61" s="15"/>
    </row>
    <row r="62" spans="1:26" s="4" customFormat="1" ht="26.25" thickBot="1" x14ac:dyDescent="0.3">
      <c r="A62" s="142" t="s">
        <v>156</v>
      </c>
      <c r="B62" s="139"/>
      <c r="C62" s="61"/>
      <c r="D62" s="98"/>
      <c r="E62" s="35"/>
      <c r="F62" s="35"/>
      <c r="G62" s="35"/>
      <c r="H62" s="88" t="e">
        <f>(VLOOKUP(D62,'RISK Matrix'!$C$4:$D$14,2,FALSE))*(VLOOKUP(E62,'RISK Matrix'!$C$16:$D$21,2,FALSE))*(VLOOKUP(F62,'RISK Matrix'!$C$23:$D$26,2,FALSE))*(VLOOKUP(G62,'RISK Matrix'!$C$28:$D$34,2,FALSE))</f>
        <v>#N/A</v>
      </c>
      <c r="I62" s="88" t="str">
        <f t="shared" si="0"/>
        <v/>
      </c>
      <c r="J62" s="86"/>
      <c r="K62" s="29"/>
      <c r="L62" s="98"/>
      <c r="M62" s="35"/>
      <c r="N62" s="35"/>
      <c r="O62" s="35"/>
      <c r="P62" s="88" t="e">
        <f>(VLOOKUP(L62,'RISK Matrix'!$C$4:$D$14,2,FALSE))*(VLOOKUP(M62,'RISK Matrix'!$C$16:$D$21,2,FALSE))*(VLOOKUP(N62,'RISK Matrix'!$C$23:$D$26,2,FALSE))*(VLOOKUP(O62,'RISK Matrix'!$C$28:$D$34,2,FALSE))</f>
        <v>#N/A</v>
      </c>
      <c r="Q62" s="88" t="str">
        <f t="shared" si="3"/>
        <v/>
      </c>
      <c r="R62" s="92"/>
      <c r="S62" s="29"/>
      <c r="T62" s="98"/>
      <c r="U62" s="35"/>
      <c r="V62" s="35"/>
      <c r="W62" s="35"/>
      <c r="X62" s="88" t="e">
        <f>(VLOOKUP(T62,'RISK Matrix'!$C$4:$D$14,2,FALSE))*(VLOOKUP(U62,'RISK Matrix'!$C$16:$D$21,2,FALSE))*(VLOOKUP(V62,'RISK Matrix'!$C$23:$D$26,2,FALSE))*(VLOOKUP(W62,'RISK Matrix'!$C$28:$D$34,2,FALSE))</f>
        <v>#N/A</v>
      </c>
      <c r="Y62" s="88" t="str">
        <f t="shared" si="4"/>
        <v/>
      </c>
      <c r="Z62" s="15"/>
    </row>
    <row r="63" spans="1:26" s="4" customFormat="1" x14ac:dyDescent="0.25">
      <c r="A63" s="96" t="s">
        <v>159</v>
      </c>
      <c r="B63" s="19"/>
      <c r="C63" s="61"/>
      <c r="D63" s="98"/>
      <c r="E63" s="35"/>
      <c r="F63" s="35"/>
      <c r="G63" s="35"/>
      <c r="H63" s="88" t="e">
        <f>(VLOOKUP(D63,'RISK Matrix'!$C$4:$D$14,2,FALSE))*(VLOOKUP(E63,'RISK Matrix'!$C$16:$D$21,2,FALSE))*(VLOOKUP(F63,'RISK Matrix'!$C$23:$D$26,2,FALSE))*(VLOOKUP(G63,'RISK Matrix'!$C$28:$D$34,2,FALSE))</f>
        <v>#N/A</v>
      </c>
      <c r="I63" s="88" t="str">
        <f t="shared" si="0"/>
        <v/>
      </c>
      <c r="J63" s="86"/>
      <c r="K63" s="29"/>
      <c r="L63" s="98"/>
      <c r="M63" s="35"/>
      <c r="N63" s="35"/>
      <c r="O63" s="35"/>
      <c r="P63" s="88" t="e">
        <f>(VLOOKUP(L63,'RISK Matrix'!$C$4:$D$14,2,FALSE))*(VLOOKUP(M63,'RISK Matrix'!$C$16:$D$21,2,FALSE))*(VLOOKUP(N63,'RISK Matrix'!$C$23:$D$26,2,FALSE))*(VLOOKUP(O63,'RISK Matrix'!$C$28:$D$34,2,FALSE))</f>
        <v>#N/A</v>
      </c>
      <c r="Q63" s="88" t="str">
        <f t="shared" si="3"/>
        <v/>
      </c>
      <c r="R63" s="92"/>
      <c r="S63" s="29"/>
      <c r="T63" s="98"/>
      <c r="U63" s="35"/>
      <c r="V63" s="35"/>
      <c r="W63" s="35"/>
      <c r="X63" s="88" t="e">
        <f>(VLOOKUP(T63,'RISK Matrix'!$C$4:$D$14,2,FALSE))*(VLOOKUP(U63,'RISK Matrix'!$C$16:$D$21,2,FALSE))*(VLOOKUP(V63,'RISK Matrix'!$C$23:$D$26,2,FALSE))*(VLOOKUP(W63,'RISK Matrix'!$C$28:$D$34,2,FALSE))</f>
        <v>#N/A</v>
      </c>
      <c r="Y63" s="88" t="str">
        <f t="shared" si="4"/>
        <v/>
      </c>
      <c r="Z63" s="15"/>
    </row>
    <row r="64" spans="1:26" s="4" customFormat="1" x14ac:dyDescent="0.25">
      <c r="A64" s="73"/>
      <c r="B64" s="19"/>
      <c r="C64" s="61"/>
      <c r="D64" s="98"/>
      <c r="E64" s="35"/>
      <c r="F64" s="35"/>
      <c r="G64" s="35"/>
      <c r="H64" s="88" t="e">
        <f>(VLOOKUP(D64,'RISK Matrix'!$C$4:$D$14,2,FALSE))*(VLOOKUP(E64,'RISK Matrix'!$C$16:$D$21,2,FALSE))*(VLOOKUP(F64,'RISK Matrix'!$C$23:$D$26,2,FALSE))*(VLOOKUP(G64,'RISK Matrix'!$C$28:$D$34,2,FALSE))</f>
        <v>#N/A</v>
      </c>
      <c r="I64" s="88" t="str">
        <f t="shared" si="0"/>
        <v/>
      </c>
      <c r="J64" s="86"/>
      <c r="K64" s="29"/>
      <c r="L64" s="98"/>
      <c r="M64" s="35"/>
      <c r="N64" s="35"/>
      <c r="O64" s="35"/>
      <c r="P64" s="88" t="e">
        <f>(VLOOKUP(L64,'RISK Matrix'!$C$4:$D$14,2,FALSE))*(VLOOKUP(M64,'RISK Matrix'!$C$16:$D$21,2,FALSE))*(VLOOKUP(N64,'RISK Matrix'!$C$23:$D$26,2,FALSE))*(VLOOKUP(O64,'RISK Matrix'!$C$28:$D$34,2,FALSE))</f>
        <v>#N/A</v>
      </c>
      <c r="Q64" s="88" t="str">
        <f t="shared" si="3"/>
        <v/>
      </c>
      <c r="R64" s="92"/>
      <c r="S64" s="29"/>
      <c r="T64" s="98"/>
      <c r="U64" s="35"/>
      <c r="V64" s="35"/>
      <c r="W64" s="35"/>
      <c r="X64" s="88" t="e">
        <f>(VLOOKUP(T64,'RISK Matrix'!$C$4:$D$14,2,FALSE))*(VLOOKUP(U64,'RISK Matrix'!$C$16:$D$21,2,FALSE))*(VLOOKUP(V64,'RISK Matrix'!$C$23:$D$26,2,FALSE))*(VLOOKUP(W64,'RISK Matrix'!$C$28:$D$34,2,FALSE))</f>
        <v>#N/A</v>
      </c>
      <c r="Y64" s="88" t="str">
        <f t="shared" si="4"/>
        <v/>
      </c>
      <c r="Z64" s="15"/>
    </row>
    <row r="65" spans="1:44" s="4" customFormat="1" ht="56.25" customHeight="1" thickBot="1" x14ac:dyDescent="0.3">
      <c r="A65" s="74"/>
      <c r="B65" s="23"/>
      <c r="C65" s="63"/>
      <c r="D65" s="98"/>
      <c r="E65" s="35"/>
      <c r="F65" s="35"/>
      <c r="G65" s="35"/>
      <c r="H65" s="88" t="e">
        <f>(VLOOKUP(D65,'RISK Matrix'!$C$4:$D$14,2,FALSE))*(VLOOKUP(E65,'RISK Matrix'!$C$16:$D$21,2,FALSE))*(VLOOKUP(F65,'RISK Matrix'!$C$23:$D$26,2,FALSE))*(VLOOKUP(G65,'RISK Matrix'!$C$28:$D$34,2,FALSE))</f>
        <v>#N/A</v>
      </c>
      <c r="I65" s="88" t="str">
        <f t="shared" si="0"/>
        <v/>
      </c>
      <c r="J65" s="93"/>
      <c r="K65" s="29"/>
      <c r="L65" s="98"/>
      <c r="M65" s="35"/>
      <c r="N65" s="35"/>
      <c r="O65" s="35"/>
      <c r="P65" s="88" t="e">
        <f>(VLOOKUP(L65,'RISK Matrix'!$C$4:$D$14,2,FALSE))*(VLOOKUP(M65,'RISK Matrix'!$C$16:$D$21,2,FALSE))*(VLOOKUP(N65,'RISK Matrix'!$C$23:$D$26,2,FALSE))*(VLOOKUP(O65,'RISK Matrix'!$C$28:$D$34,2,FALSE))</f>
        <v>#N/A</v>
      </c>
      <c r="Q65" s="88" t="str">
        <f t="shared" si="3"/>
        <v/>
      </c>
      <c r="R65" s="92"/>
      <c r="S65" s="29"/>
      <c r="T65" s="98"/>
      <c r="U65" s="35"/>
      <c r="V65" s="35"/>
      <c r="W65" s="35"/>
      <c r="X65" s="88" t="e">
        <f>(VLOOKUP(T65,'RISK Matrix'!$C$4:$D$14,2,FALSE))*(VLOOKUP(U65,'RISK Matrix'!$C$16:$D$21,2,FALSE))*(VLOOKUP(V65,'RISK Matrix'!$C$23:$D$26,2,FALSE))*(VLOOKUP(W65,'RISK Matrix'!$C$28:$D$34,2,FALSE))</f>
        <v>#N/A</v>
      </c>
      <c r="Y65" s="88" t="str">
        <f t="shared" si="4"/>
        <v/>
      </c>
      <c r="Z65" s="15"/>
      <c r="AB65" s="6"/>
      <c r="AC65" s="6"/>
      <c r="AD65" s="6"/>
      <c r="AE65" s="6"/>
      <c r="AF65" s="6"/>
      <c r="AG65" s="6"/>
      <c r="AH65" s="6"/>
      <c r="AI65" s="6"/>
      <c r="AJ65" s="6"/>
      <c r="AK65" s="6"/>
      <c r="AL65" s="6"/>
      <c r="AM65" s="6"/>
      <c r="AN65" s="6"/>
      <c r="AO65" s="6"/>
      <c r="AP65" s="6"/>
      <c r="AQ65" s="6"/>
      <c r="AR65" s="6"/>
    </row>
    <row r="66" spans="1:44" s="4" customFormat="1" ht="15.75" thickBot="1" x14ac:dyDescent="0.3">
      <c r="A66" s="99"/>
      <c r="B66" s="24"/>
      <c r="C66" s="25"/>
      <c r="D66" s="100"/>
      <c r="E66" s="81"/>
      <c r="F66" s="81"/>
      <c r="G66" s="81"/>
      <c r="H66" s="101" t="e">
        <f>(VLOOKUP(D66,'RISK Matrix'!$C$4:$D$14,2,FALSE))*(VLOOKUP(E66,'RISK Matrix'!$C$16:$D$21,2,FALSE))*(VLOOKUP(F66,'RISK Matrix'!$C$23:$D$26,2,FALSE))*(VLOOKUP(G66,'RISK Matrix'!$C$28:$D$34,2,FALSE))</f>
        <v>#N/A</v>
      </c>
      <c r="I66" s="101" t="str">
        <f t="shared" si="0"/>
        <v/>
      </c>
      <c r="J66" s="101"/>
      <c r="K66" s="26"/>
      <c r="L66" s="100"/>
      <c r="M66" s="81"/>
      <c r="N66" s="81"/>
      <c r="O66" s="81"/>
      <c r="P66" s="101" t="e">
        <f>(VLOOKUP(L66,'RISK Matrix'!$C$4:$D$14,2,FALSE))*(VLOOKUP(M66,'RISK Matrix'!$C$16:$D$21,2,FALSE))*(VLOOKUP(N66,'RISK Matrix'!$C$23:$D$26,2,FALSE))*(VLOOKUP(O66,'RISK Matrix'!$C$28:$D$34,2,FALSE))</f>
        <v>#N/A</v>
      </c>
      <c r="Q66" s="101" t="str">
        <f t="shared" si="3"/>
        <v/>
      </c>
      <c r="R66" s="101"/>
      <c r="S66" s="82"/>
      <c r="T66" s="100"/>
      <c r="U66" s="81"/>
      <c r="V66" s="81"/>
      <c r="W66" s="81"/>
      <c r="X66" s="101" t="e">
        <f>(VLOOKUP(T66,'RISK Matrix'!$C$4:$D$14,2,FALSE))*(VLOOKUP(U66,'RISK Matrix'!$C$16:$D$21,2,FALSE))*(VLOOKUP(V66,'RISK Matrix'!$C$23:$D$26,2,FALSE))*(VLOOKUP(W66,'RISK Matrix'!$C$28:$D$34,2,FALSE))</f>
        <v>#N/A</v>
      </c>
      <c r="Y66" s="102" t="str">
        <f t="shared" si="4"/>
        <v/>
      </c>
      <c r="Z66" s="15"/>
      <c r="AB66" s="7"/>
      <c r="AC66" s="7"/>
      <c r="AD66" s="11"/>
      <c r="AE66" s="11"/>
      <c r="AF66" s="11"/>
      <c r="AG66" s="7"/>
      <c r="AH66" s="11"/>
      <c r="AI66" s="11"/>
      <c r="AJ66" s="11"/>
      <c r="AK66" s="7"/>
      <c r="AL66" s="11"/>
      <c r="AM66" s="11"/>
      <c r="AN66" s="11"/>
      <c r="AO66" s="6"/>
      <c r="AP66" s="6"/>
      <c r="AQ66" s="6"/>
      <c r="AR66" s="6"/>
    </row>
    <row r="67" spans="1:44" s="4" customFormat="1" x14ac:dyDescent="0.25">
      <c r="A67" s="111"/>
      <c r="B67" s="27"/>
      <c r="C67" s="28"/>
      <c r="D67" s="98"/>
      <c r="E67" s="35"/>
      <c r="F67" s="35"/>
      <c r="G67" s="35"/>
      <c r="H67" s="88" t="e">
        <f>(VLOOKUP(D67,'RISK Matrix'!$C$4:$D$14,2,FALSE))*(VLOOKUP(E67,'RISK Matrix'!$C$16:$D$21,2,FALSE))*(VLOOKUP(F67,'RISK Matrix'!$C$23:$D$26,2,FALSE))*(VLOOKUP(G67,'RISK Matrix'!$C$28:$D$34,2,FALSE))</f>
        <v>#N/A</v>
      </c>
      <c r="I67" s="88" t="str">
        <f t="shared" si="0"/>
        <v/>
      </c>
      <c r="J67" s="92"/>
      <c r="K67" s="29"/>
      <c r="L67" s="98"/>
      <c r="M67" s="35"/>
      <c r="N67" s="35"/>
      <c r="O67" s="35"/>
      <c r="P67" s="88" t="e">
        <f>(VLOOKUP(L67,'RISK Matrix'!$C$4:$D$14,2,FALSE))*(VLOOKUP(M67,'RISK Matrix'!$C$16:$D$21,2,FALSE))*(VLOOKUP(N67,'RISK Matrix'!$C$23:$D$26,2,FALSE))*(VLOOKUP(O67,'RISK Matrix'!$C$28:$D$34,2,FALSE))</f>
        <v>#N/A</v>
      </c>
      <c r="Q67" s="88" t="str">
        <f t="shared" si="3"/>
        <v/>
      </c>
      <c r="R67" s="92"/>
      <c r="S67" s="29"/>
      <c r="T67" s="98"/>
      <c r="U67" s="35"/>
      <c r="V67" s="35"/>
      <c r="W67" s="35"/>
      <c r="X67" s="88" t="e">
        <f>(VLOOKUP(T67,'RISK Matrix'!$C$4:$D$14,2,FALSE))*(VLOOKUP(U67,'RISK Matrix'!$C$16:$D$21,2,FALSE))*(VLOOKUP(V67,'RISK Matrix'!$C$23:$D$26,2,FALSE))*(VLOOKUP(W67,'RISK Matrix'!$C$28:$D$34,2,FALSE))</f>
        <v>#N/A</v>
      </c>
      <c r="Y67" s="88" t="str">
        <f t="shared" si="4"/>
        <v/>
      </c>
      <c r="Z67" s="15"/>
      <c r="AB67" s="6"/>
      <c r="AC67" s="6"/>
      <c r="AD67" s="6"/>
      <c r="AE67" s="6"/>
      <c r="AF67" s="6"/>
      <c r="AG67" s="6"/>
      <c r="AH67" s="6"/>
      <c r="AI67" s="6"/>
      <c r="AJ67" s="6"/>
      <c r="AK67" s="6"/>
      <c r="AL67" s="6"/>
      <c r="AM67" s="6"/>
      <c r="AN67" s="6"/>
      <c r="AO67" s="6"/>
      <c r="AP67" s="6"/>
      <c r="AQ67" s="6"/>
      <c r="AR67" s="6"/>
    </row>
    <row r="68" spans="1:44" s="4" customFormat="1" x14ac:dyDescent="0.25">
      <c r="A68" s="75"/>
      <c r="B68" s="19"/>
      <c r="C68" s="20"/>
      <c r="D68" s="98"/>
      <c r="E68" s="35"/>
      <c r="F68" s="35"/>
      <c r="G68" s="35"/>
      <c r="H68" s="88" t="e">
        <f>(VLOOKUP(D68,'RISK Matrix'!$C$4:$D$14,2,FALSE))*(VLOOKUP(E68,'RISK Matrix'!$C$16:$D$21,2,FALSE))*(VLOOKUP(F68,'RISK Matrix'!$C$23:$D$26,2,FALSE))*(VLOOKUP(G68,'RISK Matrix'!$C$28:$D$34,2,FALSE))</f>
        <v>#N/A</v>
      </c>
      <c r="I68" s="88" t="str">
        <f t="shared" si="0"/>
        <v/>
      </c>
      <c r="J68" s="86"/>
      <c r="K68" s="29"/>
      <c r="L68" s="98"/>
      <c r="M68" s="35"/>
      <c r="N68" s="35"/>
      <c r="O68" s="35"/>
      <c r="P68" s="88" t="e">
        <f>(VLOOKUP(L68,'RISK Matrix'!$C$4:$D$14,2,FALSE))*(VLOOKUP(M68,'RISK Matrix'!$C$16:$D$21,2,FALSE))*(VLOOKUP(N68,'RISK Matrix'!$C$23:$D$26,2,FALSE))*(VLOOKUP(O68,'RISK Matrix'!$C$28:$D$34,2,FALSE))</f>
        <v>#N/A</v>
      </c>
      <c r="Q68" s="88" t="str">
        <f t="shared" si="3"/>
        <v/>
      </c>
      <c r="R68" s="92"/>
      <c r="S68" s="29"/>
      <c r="T68" s="98"/>
      <c r="U68" s="35"/>
      <c r="V68" s="35"/>
      <c r="W68" s="35"/>
      <c r="X68" s="88" t="e">
        <f>(VLOOKUP(T68,'RISK Matrix'!$C$4:$D$14,2,FALSE))*(VLOOKUP(U68,'RISK Matrix'!$C$16:$D$21,2,FALSE))*(VLOOKUP(V68,'RISK Matrix'!$C$23:$D$26,2,FALSE))*(VLOOKUP(W68,'RISK Matrix'!$C$28:$D$34,2,FALSE))</f>
        <v>#N/A</v>
      </c>
      <c r="Y68" s="88" t="str">
        <f t="shared" si="4"/>
        <v/>
      </c>
      <c r="Z68" s="15"/>
      <c r="AB68" s="6"/>
      <c r="AC68" s="6"/>
      <c r="AD68" s="6"/>
      <c r="AE68" s="6"/>
      <c r="AF68" s="6"/>
      <c r="AG68" s="6"/>
      <c r="AH68" s="6"/>
      <c r="AI68" s="6"/>
      <c r="AJ68" s="6"/>
      <c r="AK68" s="6"/>
      <c r="AL68" s="6"/>
      <c r="AM68" s="6"/>
      <c r="AN68" s="6"/>
      <c r="AO68" s="6"/>
      <c r="AP68" s="6"/>
      <c r="AQ68" s="6"/>
      <c r="AR68" s="6"/>
    </row>
    <row r="69" spans="1:44" s="2" customFormat="1" x14ac:dyDescent="0.25">
      <c r="A69" s="75"/>
      <c r="B69" s="37"/>
      <c r="C69" s="38"/>
      <c r="D69" s="98"/>
      <c r="E69" s="35"/>
      <c r="F69" s="35"/>
      <c r="G69" s="35"/>
      <c r="H69" s="88" t="e">
        <f>(VLOOKUP(D69,'RISK Matrix'!$C$4:$D$14,2,FALSE))*(VLOOKUP(E69,'RISK Matrix'!$C$16:$D$21,2,FALSE))*(VLOOKUP(F69,'RISK Matrix'!$C$23:$D$26,2,FALSE))*(VLOOKUP(G69,'RISK Matrix'!$C$28:$D$34,2,FALSE))</f>
        <v>#N/A</v>
      </c>
      <c r="I69" s="88" t="str">
        <f t="shared" si="0"/>
        <v/>
      </c>
      <c r="J69" s="86"/>
      <c r="K69" s="29"/>
      <c r="L69" s="98"/>
      <c r="M69" s="35"/>
      <c r="N69" s="35"/>
      <c r="O69" s="35"/>
      <c r="P69" s="88" t="e">
        <f>(VLOOKUP(L69,'RISK Matrix'!$C$4:$D$14,2,FALSE))*(VLOOKUP(M69,'RISK Matrix'!$C$16:$D$21,2,FALSE))*(VLOOKUP(N69,'RISK Matrix'!$C$23:$D$26,2,FALSE))*(VLOOKUP(O69,'RISK Matrix'!$C$28:$D$34,2,FALSE))</f>
        <v>#N/A</v>
      </c>
      <c r="Q69" s="88" t="str">
        <f t="shared" si="3"/>
        <v/>
      </c>
      <c r="R69" s="92"/>
      <c r="S69" s="29"/>
      <c r="T69" s="98"/>
      <c r="U69" s="35"/>
      <c r="V69" s="35"/>
      <c r="W69" s="35"/>
      <c r="X69" s="88" t="e">
        <f>(VLOOKUP(T69,'RISK Matrix'!$C$4:$D$14,2,FALSE))*(VLOOKUP(U69,'RISK Matrix'!$C$16:$D$21,2,FALSE))*(VLOOKUP(V69,'RISK Matrix'!$C$23:$D$26,2,FALSE))*(VLOOKUP(W69,'RISK Matrix'!$C$28:$D$34,2,FALSE))</f>
        <v>#N/A</v>
      </c>
      <c r="Y69" s="88" t="str">
        <f t="shared" si="4"/>
        <v/>
      </c>
      <c r="Z69" s="40"/>
      <c r="AB69" s="11"/>
      <c r="AC69" s="11"/>
      <c r="AD69" s="11"/>
      <c r="AE69" s="11"/>
      <c r="AF69" s="11"/>
      <c r="AG69" s="11"/>
      <c r="AH69" s="11"/>
      <c r="AI69" s="11"/>
      <c r="AJ69" s="11"/>
      <c r="AK69" s="11"/>
      <c r="AL69" s="11"/>
      <c r="AM69" s="11"/>
      <c r="AN69" s="11"/>
      <c r="AO69" s="11"/>
      <c r="AP69" s="11"/>
      <c r="AQ69" s="11"/>
      <c r="AR69" s="11"/>
    </row>
    <row r="70" spans="1:44" x14ac:dyDescent="0.25">
      <c r="A70" s="75"/>
      <c r="B70" s="19"/>
      <c r="C70" s="20"/>
      <c r="D70" s="98"/>
      <c r="E70" s="35"/>
      <c r="F70" s="35"/>
      <c r="G70" s="35"/>
      <c r="H70" s="88" t="e">
        <f>(VLOOKUP(D70,'RISK Matrix'!$C$4:$D$14,2,FALSE))*(VLOOKUP(E70,'RISK Matrix'!$C$16:$D$21,2,FALSE))*(VLOOKUP(F70,'RISK Matrix'!$C$23:$D$26,2,FALSE))*(VLOOKUP(G70,'RISK Matrix'!$C$28:$D$34,2,FALSE))</f>
        <v>#N/A</v>
      </c>
      <c r="I70" s="88" t="str">
        <f t="shared" si="0"/>
        <v/>
      </c>
      <c r="J70" s="86"/>
      <c r="K70" s="29"/>
      <c r="L70" s="98"/>
      <c r="M70" s="35"/>
      <c r="N70" s="35"/>
      <c r="O70" s="35"/>
      <c r="P70" s="88" t="e">
        <f>(VLOOKUP(L70,'RISK Matrix'!$C$4:$D$14,2,FALSE))*(VLOOKUP(M70,'RISK Matrix'!$C$16:$D$21,2,FALSE))*(VLOOKUP(N70,'RISK Matrix'!$C$23:$D$26,2,FALSE))*(VLOOKUP(O70,'RISK Matrix'!$C$28:$D$34,2,FALSE))</f>
        <v>#N/A</v>
      </c>
      <c r="Q70" s="88" t="str">
        <f t="shared" si="3"/>
        <v/>
      </c>
      <c r="R70" s="92"/>
      <c r="S70" s="29"/>
      <c r="T70" s="98"/>
      <c r="U70" s="35"/>
      <c r="V70" s="35"/>
      <c r="W70" s="35"/>
      <c r="X70" s="88" t="e">
        <f>(VLOOKUP(T70,'RISK Matrix'!$C$4:$D$14,2,FALSE))*(VLOOKUP(U70,'RISK Matrix'!$C$16:$D$21,2,FALSE))*(VLOOKUP(V70,'RISK Matrix'!$C$23:$D$26,2,FALSE))*(VLOOKUP(W70,'RISK Matrix'!$C$28:$D$34,2,FALSE))</f>
        <v>#N/A</v>
      </c>
      <c r="Y70" s="88" t="str">
        <f t="shared" si="4"/>
        <v/>
      </c>
      <c r="Z70" s="32"/>
      <c r="AB70" s="3"/>
      <c r="AC70" s="3"/>
      <c r="AD70" s="3"/>
      <c r="AE70" s="3"/>
      <c r="AF70" s="3"/>
      <c r="AG70" s="3"/>
      <c r="AH70" s="3"/>
      <c r="AI70" s="3"/>
      <c r="AJ70" s="3"/>
      <c r="AK70" s="3"/>
      <c r="AL70" s="3"/>
      <c r="AM70" s="3"/>
      <c r="AN70" s="3"/>
      <c r="AO70" s="3"/>
      <c r="AP70" s="3"/>
      <c r="AQ70" s="3"/>
      <c r="AR70" s="3"/>
    </row>
    <row r="71" spans="1:44" x14ac:dyDescent="0.25">
      <c r="K71" s="5"/>
      <c r="L71" s="4"/>
      <c r="M71" s="4"/>
      <c r="N71" s="4"/>
      <c r="O71" s="4"/>
      <c r="P71" s="4"/>
      <c r="Q71" s="4"/>
      <c r="R71" s="4"/>
    </row>
    <row r="72" spans="1:44" x14ac:dyDescent="0.25">
      <c r="K72" s="5"/>
      <c r="L72" s="4"/>
      <c r="M72" s="4"/>
      <c r="N72" s="4"/>
      <c r="O72" s="4"/>
      <c r="P72" s="4"/>
      <c r="Q72" s="4"/>
      <c r="R72" s="4"/>
    </row>
  </sheetData>
  <mergeCells count="7">
    <mergeCell ref="C20:C21"/>
    <mergeCell ref="B59:B61"/>
    <mergeCell ref="C59:C61"/>
    <mergeCell ref="A3:H4"/>
    <mergeCell ref="K3:Y3"/>
    <mergeCell ref="K4:Q4"/>
    <mergeCell ref="S4:Y4"/>
  </mergeCells>
  <conditionalFormatting sqref="H7:J70 X7:Y70 P7:R70">
    <cfRule type="cellIs" dxfId="19" priority="12" operator="equal">
      <formula>"Very Low"</formula>
    </cfRule>
  </conditionalFormatting>
  <conditionalFormatting sqref="I7:J70 Y7:Y70 Q7:R70">
    <cfRule type="cellIs" dxfId="18" priority="11" operator="equal">
      <formula>"Negligible"</formula>
    </cfRule>
    <cfRule type="cellIs" dxfId="17" priority="13" operator="equal">
      <formula>"Low"</formula>
    </cfRule>
    <cfRule type="cellIs" dxfId="16" priority="14" operator="equal">
      <formula>"High"</formula>
    </cfRule>
    <cfRule type="cellIs" dxfId="15" priority="15" operator="equal">
      <formula>"Very High"</formula>
    </cfRule>
  </conditionalFormatting>
  <dataValidations count="1">
    <dataValidation type="list" allowBlank="1" showInputMessage="1" showErrorMessage="1" sqref="AH66:AI66 AD66:AE66" xr:uid="{680020FA-08C9-4C95-B03C-590765FFEDBA}">
      <formula1>#REF!</formula1>
    </dataValidation>
  </dataValidations>
  <printOptions horizontalCentered="1"/>
  <pageMargins left="0.70866141732283472" right="0.70866141732283472" top="0.74803149606299213" bottom="0.74803149606299213" header="0.31496062992125984" footer="0.31496062992125984"/>
  <pageSetup paperSize="9" scale="40" fitToHeight="3" orientation="landscape" r:id="rId1"/>
  <headerFooter>
    <oddHeader>&amp;C&amp;"-,Bold"&amp;16&amp;KFF0000PRIMARY RELEASE - SUBJECT TO CHANGE</oddHeader>
    <oddFooter>&amp;L&amp;F&amp;CPage &amp;P of &amp;N&amp;R&amp;D</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846E64C8-D0CC-492A-8870-7DCC8516CD9E}">
          <x14:formula1>
            <xm:f>'RISK Matrix'!$C$4:$C$14</xm:f>
          </x14:formula1>
          <xm:sqref>K7:L11 D7:D70 L12:L70 T7:T70</xm:sqref>
        </x14:dataValidation>
        <x14:dataValidation type="list" allowBlank="1" showInputMessage="1" showErrorMessage="1" xr:uid="{B7DA6CD0-C8F8-42D8-817F-21852D27C0B6}">
          <x14:formula1>
            <xm:f>'J:\Dynamics\1999 Selex Petronas - 14 off Zeta Systems\1999 - 3.Project Management\1999 Risk Assessment &amp; Safety\[Engineering Risk Assessment DRAFT C.xlsx]Risk Rating Matrix'!#REF!</xm:f>
          </x14:formula1>
          <xm:sqref>D6:G6</xm:sqref>
        </x14:dataValidation>
        <x14:dataValidation type="list" allowBlank="1" showInputMessage="1" showErrorMessage="1" xr:uid="{679F9CFF-CD8E-45AF-9ABE-4A2E2D916990}">
          <x14:formula1>
            <xm:f>'RISK Matrix'!$C$28:$C$34</xm:f>
          </x14:formula1>
          <xm:sqref>G7:G70 W7:W70 O7:O70</xm:sqref>
        </x14:dataValidation>
        <x14:dataValidation type="list" allowBlank="1" showInputMessage="1" showErrorMessage="1" xr:uid="{16FB93D1-2E8C-4D38-A5F8-F6A664B4E1A8}">
          <x14:formula1>
            <xm:f>'RISK Matrix'!$C$23:$C$26</xm:f>
          </x14:formula1>
          <xm:sqref>F7:F70 V7:V70 N7:N70</xm:sqref>
        </x14:dataValidation>
        <x14:dataValidation type="list" allowBlank="1" showInputMessage="1" showErrorMessage="1" xr:uid="{7AEBC899-322F-4948-9ED1-5B7E77113E42}">
          <x14:formula1>
            <xm:f>'RISK Matrix'!$C$16:$C$21</xm:f>
          </x14:formula1>
          <xm:sqref>E7:E70 U7:U70 M7:M70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CBCF-AE24-402B-A4BA-03382BA9337D}">
  <sheetPr>
    <pageSetUpPr fitToPage="1"/>
  </sheetPr>
  <dimension ref="A1:AR68"/>
  <sheetViews>
    <sheetView showGridLines="0" topLeftCell="D1" zoomScale="85" zoomScaleNormal="85" workbookViewId="0">
      <pane ySplit="5" topLeftCell="A6" activePane="bottomLeft" state="frozen"/>
      <selection activeCell="K4" sqref="K4"/>
      <selection pane="bottomLeft" activeCell="S5" sqref="S5"/>
    </sheetView>
  </sheetViews>
  <sheetFormatPr defaultRowHeight="15" x14ac:dyDescent="0.25"/>
  <cols>
    <col min="1" max="1" width="45" style="8" customWidth="1"/>
    <col min="2" max="2" width="50.7109375" style="10" customWidth="1"/>
    <col min="3" max="3" width="50.7109375" style="9" customWidth="1"/>
    <col min="4" max="4" width="15.7109375" style="2" customWidth="1"/>
    <col min="5" max="5" width="22" style="2" customWidth="1"/>
    <col min="6" max="7" width="15.7109375" style="2" customWidth="1"/>
    <col min="8" max="8" width="15.85546875" style="2" hidden="1" customWidth="1"/>
    <col min="9" max="9" width="15.85546875" style="2" customWidth="1"/>
    <col min="10" max="10" width="1.140625" style="2" customWidth="1"/>
    <col min="11" max="11" width="37.42578125" customWidth="1"/>
    <col min="12" max="12" width="15.7109375" style="2" customWidth="1"/>
    <col min="13" max="13" width="16.5703125" style="2" customWidth="1"/>
    <col min="14" max="15" width="15.7109375" style="2" customWidth="1"/>
    <col min="16" max="16" width="15.7109375" style="2" hidden="1" customWidth="1"/>
    <col min="17" max="17" width="13.7109375" style="2" customWidth="1"/>
    <col min="18" max="18" width="1.140625" style="2" customWidth="1"/>
    <col min="19" max="19" width="33" customWidth="1"/>
    <col min="20" max="23" width="15.7109375" style="1" customWidth="1"/>
    <col min="24" max="24" width="15.7109375" style="1" hidden="1" customWidth="1"/>
    <col min="25" max="25" width="13.7109375" style="2" customWidth="1"/>
    <col min="26" max="26" width="60.85546875" hidden="1" customWidth="1"/>
  </cols>
  <sheetData>
    <row r="1" spans="1:26" ht="15" customHeight="1" x14ac:dyDescent="0.25">
      <c r="A1" s="64"/>
      <c r="B1" s="64"/>
      <c r="C1" s="64"/>
      <c r="D1" s="64"/>
      <c r="E1" s="64"/>
      <c r="F1" s="64"/>
      <c r="G1" s="64"/>
      <c r="H1" s="64"/>
      <c r="I1" s="64"/>
      <c r="J1" s="64"/>
      <c r="K1" s="64"/>
      <c r="L1" s="64"/>
      <c r="M1" s="64"/>
      <c r="N1" s="64"/>
      <c r="O1" s="64"/>
      <c r="P1" s="64"/>
      <c r="Q1" s="64"/>
      <c r="R1" s="64"/>
      <c r="S1" s="64"/>
      <c r="T1" s="64"/>
      <c r="U1" s="64"/>
      <c r="V1" s="64"/>
      <c r="W1" s="64"/>
      <c r="X1" s="64"/>
      <c r="Y1" s="65"/>
    </row>
    <row r="2" spans="1:26" ht="26.25" customHeight="1" thickBot="1" x14ac:dyDescent="0.3">
      <c r="A2" s="66"/>
      <c r="B2" s="66"/>
      <c r="C2" s="78"/>
      <c r="D2" s="66"/>
      <c r="E2" s="66"/>
      <c r="F2" s="66"/>
      <c r="G2" s="66"/>
      <c r="H2" s="66"/>
      <c r="I2" s="66"/>
      <c r="J2" s="66"/>
      <c r="K2" s="66"/>
      <c r="L2" s="66"/>
      <c r="M2" s="66"/>
      <c r="N2" s="66"/>
      <c r="O2" s="66"/>
      <c r="P2" s="66"/>
      <c r="Q2" s="66"/>
      <c r="R2" s="66"/>
      <c r="S2" s="66"/>
      <c r="T2" s="66"/>
      <c r="U2" s="66"/>
      <c r="V2" s="66"/>
      <c r="W2" s="66"/>
      <c r="X2" s="66"/>
      <c r="Y2" s="67"/>
    </row>
    <row r="3" spans="1:26" ht="15" customHeight="1" thickBot="1" x14ac:dyDescent="0.3">
      <c r="A3" s="226" t="s">
        <v>99</v>
      </c>
      <c r="B3" s="226"/>
      <c r="C3" s="226"/>
      <c r="D3" s="226"/>
      <c r="E3" s="226"/>
      <c r="F3" s="226"/>
      <c r="G3" s="226"/>
      <c r="H3" s="226"/>
      <c r="I3" s="76"/>
      <c r="J3" s="76"/>
      <c r="K3" s="228" t="s">
        <v>100</v>
      </c>
      <c r="L3" s="229"/>
      <c r="M3" s="229"/>
      <c r="N3" s="229"/>
      <c r="O3" s="229"/>
      <c r="P3" s="229"/>
      <c r="Q3" s="229"/>
      <c r="R3" s="229"/>
      <c r="S3" s="229"/>
      <c r="T3" s="229"/>
      <c r="U3" s="229"/>
      <c r="V3" s="229"/>
      <c r="W3" s="229"/>
      <c r="X3" s="229"/>
      <c r="Y3" s="230"/>
    </row>
    <row r="4" spans="1:26" ht="15.75" thickBot="1" x14ac:dyDescent="0.3">
      <c r="A4" s="227"/>
      <c r="B4" s="227"/>
      <c r="C4" s="227"/>
      <c r="D4" s="227"/>
      <c r="E4" s="227"/>
      <c r="F4" s="227"/>
      <c r="G4" s="227"/>
      <c r="H4" s="227"/>
      <c r="I4" s="77"/>
      <c r="J4" s="77"/>
      <c r="K4" s="231" t="s">
        <v>239</v>
      </c>
      <c r="L4" s="232"/>
      <c r="M4" s="232"/>
      <c r="N4" s="232"/>
      <c r="O4" s="232"/>
      <c r="P4" s="232"/>
      <c r="Q4" s="233"/>
      <c r="R4" s="84"/>
      <c r="S4" s="234" t="s">
        <v>102</v>
      </c>
      <c r="T4" s="235"/>
      <c r="U4" s="235"/>
      <c r="V4" s="235"/>
      <c r="W4" s="235"/>
      <c r="X4" s="235"/>
      <c r="Y4" s="236"/>
    </row>
    <row r="5" spans="1:26" s="4" customFormat="1" ht="15.75" thickBot="1" x14ac:dyDescent="0.3">
      <c r="A5" s="71" t="s">
        <v>41</v>
      </c>
      <c r="B5" s="83" t="s">
        <v>42</v>
      </c>
      <c r="C5" s="83" t="s">
        <v>46</v>
      </c>
      <c r="D5" s="70" t="s">
        <v>94</v>
      </c>
      <c r="E5" s="70" t="s">
        <v>95</v>
      </c>
      <c r="F5" s="70" t="s">
        <v>96</v>
      </c>
      <c r="G5" s="70" t="s">
        <v>97</v>
      </c>
      <c r="H5" s="70" t="s">
        <v>103</v>
      </c>
      <c r="I5" s="70" t="s">
        <v>104</v>
      </c>
      <c r="J5" s="85"/>
      <c r="K5" s="68" t="s">
        <v>239</v>
      </c>
      <c r="L5" s="68" t="s">
        <v>94</v>
      </c>
      <c r="M5" s="68" t="s">
        <v>95</v>
      </c>
      <c r="N5" s="68" t="s">
        <v>96</v>
      </c>
      <c r="O5" s="68" t="s">
        <v>97</v>
      </c>
      <c r="P5" s="68" t="s">
        <v>105</v>
      </c>
      <c r="Q5" s="68" t="s">
        <v>104</v>
      </c>
      <c r="R5" s="85"/>
      <c r="S5" s="69" t="s">
        <v>44</v>
      </c>
      <c r="T5" s="69" t="s">
        <v>94</v>
      </c>
      <c r="U5" s="69" t="s">
        <v>95</v>
      </c>
      <c r="V5" s="69" t="s">
        <v>96</v>
      </c>
      <c r="W5" s="69" t="s">
        <v>97</v>
      </c>
      <c r="X5" s="69" t="s">
        <v>105</v>
      </c>
      <c r="Y5" s="69" t="s">
        <v>104</v>
      </c>
      <c r="Z5" s="15" t="s">
        <v>45</v>
      </c>
    </row>
    <row r="6" spans="1:26" s="4" customFormat="1" ht="15.75" thickBot="1" x14ac:dyDescent="0.3">
      <c r="A6" s="146" t="s">
        <v>167</v>
      </c>
      <c r="B6" s="57"/>
      <c r="C6" s="147"/>
      <c r="D6" s="144"/>
      <c r="E6" s="17"/>
      <c r="F6" s="17"/>
      <c r="G6" s="17"/>
      <c r="H6" s="17"/>
      <c r="I6" s="17"/>
      <c r="J6" s="17"/>
      <c r="K6" s="16"/>
      <c r="L6" s="144"/>
      <c r="M6" s="17"/>
      <c r="N6" s="17"/>
      <c r="O6" s="17"/>
      <c r="P6" s="17"/>
      <c r="Q6" s="17"/>
      <c r="R6" s="17"/>
      <c r="S6" s="16"/>
      <c r="T6" s="144"/>
      <c r="U6" s="17"/>
      <c r="V6" s="17"/>
      <c r="W6" s="17"/>
      <c r="X6" s="17"/>
      <c r="Y6" s="17"/>
      <c r="Z6" s="15"/>
    </row>
    <row r="7" spans="1:26" s="4" customFormat="1" x14ac:dyDescent="0.25">
      <c r="A7" s="72" t="s">
        <v>177</v>
      </c>
      <c r="B7" s="59"/>
      <c r="C7" s="60"/>
      <c r="D7" s="80"/>
      <c r="E7" s="33"/>
      <c r="F7" s="33"/>
      <c r="G7" s="33"/>
      <c r="H7" s="79" t="e">
        <f>(VLOOKUP(D7,'RISK Matrix'!$C$36:$D$46,2,FALSE))*(VLOOKUP(E7,'RISK Matrix'!$C$16:$D$21,2,FALSE))*(VLOOKUP(F7,'RISK Matrix'!$C$23:$D$26,2,FALSE))*(VLOOKUP(G7,'RISK Matrix'!$C$28:$D$34,2,FALSE))</f>
        <v>#N/A</v>
      </c>
      <c r="I7" s="79" t="str">
        <f>IF(ISNA(H7),"",IF(H7&lt;10,"Negligible",IF(H7&lt;20,"Very Low",IF(H7&lt;45,"Low",IF(H7&lt;160,"Significant",IF(H7&lt;500,"High","Very High"))))))</f>
        <v/>
      </c>
      <c r="J7" s="90"/>
      <c r="K7" s="80"/>
      <c r="L7" s="80"/>
      <c r="M7" s="33"/>
      <c r="N7" s="33"/>
      <c r="O7" s="33"/>
      <c r="P7" s="79" t="e">
        <f>(VLOOKUP(L7,'RISK Matrix'!$C$36:$D$46,2,FALSE))*(VLOOKUP(M7,'RISK Matrix'!$C$16:$D$21,2,FALSE))*(VLOOKUP(N7,'RISK Matrix'!$C$23:$D$26,2,FALSE))*(VLOOKUP(O7,'RISK Matrix'!$C$28:$D$34,2,FALSE))</f>
        <v>#N/A</v>
      </c>
      <c r="Q7" s="79" t="str">
        <f>IF(ISNA(P7),"",IF(P7&lt;10,"Negligible",IF(P7&lt;20,"Very Low",IF(P7&lt;45,"Low",IF(P7&lt;160,"Significant",IF(P7&lt;500,"High","Very High"))))))</f>
        <v/>
      </c>
      <c r="R7" s="86"/>
      <c r="S7" s="21"/>
      <c r="T7" s="80"/>
      <c r="U7" s="33"/>
      <c r="V7" s="33"/>
      <c r="W7" s="33"/>
      <c r="X7" s="79" t="e">
        <f>(VLOOKUP(T7,'RISK Matrix'!$C$36:$D$46,2,FALSE))*(VLOOKUP(U7,'RISK Matrix'!$C$16:$D$21,2,FALSE))*(VLOOKUP(V7,'RISK Matrix'!$C$23:$D$26,2,FALSE))*(VLOOKUP(W7,'RISK Matrix'!$C$28:$D$34,2,FALSE))</f>
        <v>#N/A</v>
      </c>
      <c r="Y7" s="79" t="str">
        <f>IF(ISNA(X7),"",IF(X7&lt;10,"Negligible",IF(X7&lt;20,"Very Low",IF(X7&lt;45,"Low",IF(X7&lt;160,"Significant",IF(X7&lt;500,"High","Very High"))))))</f>
        <v/>
      </c>
      <c r="Z7" s="15"/>
    </row>
    <row r="8" spans="1:26" s="4" customFormat="1" x14ac:dyDescent="0.25">
      <c r="A8" s="73" t="s">
        <v>178</v>
      </c>
      <c r="B8" s="19"/>
      <c r="C8" s="61"/>
      <c r="D8" s="80"/>
      <c r="E8" s="33"/>
      <c r="F8" s="33"/>
      <c r="G8" s="33"/>
      <c r="H8" s="79" t="e">
        <f>(VLOOKUP(D8,'RISK Matrix'!$C$36:$D$46,2,FALSE))*(VLOOKUP(E8,'RISK Matrix'!$C$16:$D$21,2,FALSE))*(VLOOKUP(F8,'RISK Matrix'!$C$23:$D$26,2,FALSE))*(VLOOKUP(G8,'RISK Matrix'!$C$28:$D$34,2,FALSE))</f>
        <v>#N/A</v>
      </c>
      <c r="I8" s="79" t="str">
        <f t="shared" ref="I8:I13" si="0">IF(ISNA(H8),"",IF(H8&lt;10,"Negligible",IF(H8&lt;20,"Very Low",IF(H8&lt;45,"Low",IF(H8&lt;160,"Significant",IF(H8&lt;500,"High","Very High"))))))</f>
        <v/>
      </c>
      <c r="J8" s="86"/>
      <c r="K8" s="21"/>
      <c r="L8" s="80"/>
      <c r="M8" s="33"/>
      <c r="N8" s="33"/>
      <c r="O8" s="33"/>
      <c r="P8" s="79" t="e">
        <f>(VLOOKUP(L8,'RISK Matrix'!$C$36:$D$46,2,FALSE))*(VLOOKUP(M8,'RISK Matrix'!$C$16:$D$21,2,FALSE))*(VLOOKUP(N8,'RISK Matrix'!$C$23:$D$26,2,FALSE))*(VLOOKUP(O8,'RISK Matrix'!$C$28:$D$34,2,FALSE))</f>
        <v>#N/A</v>
      </c>
      <c r="Q8" s="79" t="str">
        <f t="shared" ref="Q8:Q13" si="1">IF(ISNA(P8),"",IF(P8&lt;10,"Negligible",IF(P8&lt;20,"Very Low",IF(P8&lt;45,"Low",IF(P8&lt;160,"Significant",IF(P8&lt;500,"High","Very High"))))))</f>
        <v/>
      </c>
      <c r="R8" s="86"/>
      <c r="S8" s="21"/>
      <c r="T8" s="80"/>
      <c r="U8" s="33"/>
      <c r="V8" s="33"/>
      <c r="W8" s="33"/>
      <c r="X8" s="79" t="e">
        <f>(VLOOKUP(T8,'RISK Matrix'!$C$36:$D$46,2,FALSE))*(VLOOKUP(U8,'RISK Matrix'!$C$16:$D$21,2,FALSE))*(VLOOKUP(V8,'RISK Matrix'!$C$23:$D$26,2,FALSE))*(VLOOKUP(W8,'RISK Matrix'!$C$28:$D$34,2,FALSE))</f>
        <v>#N/A</v>
      </c>
      <c r="Y8" s="79" t="str">
        <f t="shared" ref="Y8:Y13" si="2">IF(ISNA(X8),"",IF(X8&lt;10,"Negligible",IF(X8&lt;20,"Very Low",IF(X8&lt;45,"Low",IF(X8&lt;160,"Significant",IF(X8&lt;500,"High","Very High"))))))</f>
        <v/>
      </c>
      <c r="Z8" s="15"/>
    </row>
    <row r="9" spans="1:26" s="4" customFormat="1" x14ac:dyDescent="0.25">
      <c r="A9" s="73" t="s">
        <v>179</v>
      </c>
      <c r="B9" s="19"/>
      <c r="C9" s="61"/>
      <c r="D9" s="80"/>
      <c r="E9" s="33"/>
      <c r="F9" s="33"/>
      <c r="G9" s="33"/>
      <c r="H9" s="79" t="e">
        <f>(VLOOKUP(D9,'RISK Matrix'!$C$36:$D$46,2,FALSE))*(VLOOKUP(E9,'RISK Matrix'!$C$16:$D$21,2,FALSE))*(VLOOKUP(F9,'RISK Matrix'!$C$23:$D$26,2,FALSE))*(VLOOKUP(G9,'RISK Matrix'!$C$28:$D$34,2,FALSE))</f>
        <v>#N/A</v>
      </c>
      <c r="I9" s="79" t="str">
        <f t="shared" si="0"/>
        <v/>
      </c>
      <c r="J9" s="86"/>
      <c r="K9" s="21"/>
      <c r="L9" s="80"/>
      <c r="M9" s="33"/>
      <c r="N9" s="33"/>
      <c r="O9" s="33"/>
      <c r="P9" s="79" t="e">
        <f>(VLOOKUP(L9,'RISK Matrix'!$C$36:$D$46,2,FALSE))*(VLOOKUP(M9,'RISK Matrix'!$C$16:$D$21,2,FALSE))*(VLOOKUP(N9,'RISK Matrix'!$C$23:$D$26,2,FALSE))*(VLOOKUP(O9,'RISK Matrix'!$C$28:$D$34,2,FALSE))</f>
        <v>#N/A</v>
      </c>
      <c r="Q9" s="79" t="str">
        <f t="shared" si="1"/>
        <v/>
      </c>
      <c r="R9" s="86"/>
      <c r="S9" s="21"/>
      <c r="T9" s="80"/>
      <c r="U9" s="33"/>
      <c r="V9" s="33"/>
      <c r="W9" s="33"/>
      <c r="X9" s="79" t="e">
        <f>(VLOOKUP(T9,'RISK Matrix'!$C$36:$D$46,2,FALSE))*(VLOOKUP(U9,'RISK Matrix'!$C$16:$D$21,2,FALSE))*(VLOOKUP(V9,'RISK Matrix'!$C$23:$D$26,2,FALSE))*(VLOOKUP(W9,'RISK Matrix'!$C$28:$D$34,2,FALSE))</f>
        <v>#N/A</v>
      </c>
      <c r="Y9" s="79" t="str">
        <f t="shared" si="2"/>
        <v/>
      </c>
      <c r="Z9" s="15"/>
    </row>
    <row r="10" spans="1:26" s="4" customFormat="1" x14ac:dyDescent="0.25">
      <c r="A10" s="73" t="s">
        <v>180</v>
      </c>
      <c r="B10" s="19"/>
      <c r="C10" s="61"/>
      <c r="D10" s="80"/>
      <c r="E10" s="33"/>
      <c r="F10" s="33"/>
      <c r="G10" s="33"/>
      <c r="H10" s="79" t="e">
        <f>(VLOOKUP(D10,'RISK Matrix'!$C$36:$D$46,2,FALSE))*(VLOOKUP(E10,'RISK Matrix'!$C$16:$D$21,2,FALSE))*(VLOOKUP(F10,'RISK Matrix'!$C$23:$D$26,2,FALSE))*(VLOOKUP(G10,'RISK Matrix'!$C$28:$D$34,2,FALSE))</f>
        <v>#N/A</v>
      </c>
      <c r="I10" s="79" t="str">
        <f t="shared" si="0"/>
        <v/>
      </c>
      <c r="J10" s="86"/>
      <c r="K10" s="21"/>
      <c r="L10" s="80"/>
      <c r="M10" s="33"/>
      <c r="N10" s="33"/>
      <c r="O10" s="33"/>
      <c r="P10" s="79" t="e">
        <f>(VLOOKUP(L10,'RISK Matrix'!$C$36:$D$46,2,FALSE))*(VLOOKUP(M10,'RISK Matrix'!$C$16:$D$21,2,FALSE))*(VLOOKUP(N10,'RISK Matrix'!$C$23:$D$26,2,FALSE))*(VLOOKUP(O10,'RISK Matrix'!$C$28:$D$34,2,FALSE))</f>
        <v>#N/A</v>
      </c>
      <c r="Q10" s="79" t="str">
        <f t="shared" si="1"/>
        <v/>
      </c>
      <c r="R10" s="86"/>
      <c r="S10" s="21"/>
      <c r="T10" s="80"/>
      <c r="U10" s="33"/>
      <c r="V10" s="33"/>
      <c r="W10" s="33"/>
      <c r="X10" s="79" t="e">
        <f>(VLOOKUP(T10,'RISK Matrix'!$C$36:$D$46,2,FALSE))*(VLOOKUP(U10,'RISK Matrix'!$C$16:$D$21,2,FALSE))*(VLOOKUP(V10,'RISK Matrix'!$C$23:$D$26,2,FALSE))*(VLOOKUP(W10,'RISK Matrix'!$C$28:$D$34,2,FALSE))</f>
        <v>#N/A</v>
      </c>
      <c r="Y10" s="79" t="str">
        <f t="shared" si="2"/>
        <v/>
      </c>
      <c r="Z10" s="15"/>
    </row>
    <row r="11" spans="1:26" s="4" customFormat="1" x14ac:dyDescent="0.25">
      <c r="A11" s="73" t="s">
        <v>181</v>
      </c>
      <c r="B11" s="19"/>
      <c r="C11" s="61"/>
      <c r="D11" s="80"/>
      <c r="E11" s="33"/>
      <c r="F11" s="33"/>
      <c r="G11" s="33"/>
      <c r="H11" s="79" t="e">
        <f>(VLOOKUP(D11,'RISK Matrix'!$C$36:$D$46,2,FALSE))*(VLOOKUP(E11,'RISK Matrix'!$C$16:$D$21,2,FALSE))*(VLOOKUP(F11,'RISK Matrix'!$C$23:$D$26,2,FALSE))*(VLOOKUP(G11,'RISK Matrix'!$C$28:$D$34,2,FALSE))</f>
        <v>#N/A</v>
      </c>
      <c r="I11" s="79" t="str">
        <f t="shared" si="0"/>
        <v/>
      </c>
      <c r="J11" s="86"/>
      <c r="K11" s="21"/>
      <c r="L11" s="80"/>
      <c r="M11" s="33"/>
      <c r="N11" s="33"/>
      <c r="O11" s="33"/>
      <c r="P11" s="79" t="e">
        <f>(VLOOKUP(L11,'RISK Matrix'!$C$36:$D$46,2,FALSE))*(VLOOKUP(M11,'RISK Matrix'!$C$16:$D$21,2,FALSE))*(VLOOKUP(N11,'RISK Matrix'!$C$23:$D$26,2,FALSE))*(VLOOKUP(O11,'RISK Matrix'!$C$28:$D$34,2,FALSE))</f>
        <v>#N/A</v>
      </c>
      <c r="Q11" s="79" t="str">
        <f t="shared" si="1"/>
        <v/>
      </c>
      <c r="R11" s="86"/>
      <c r="S11" s="21"/>
      <c r="T11" s="80"/>
      <c r="U11" s="33"/>
      <c r="V11" s="33"/>
      <c r="W11" s="33"/>
      <c r="X11" s="79" t="e">
        <f>(VLOOKUP(T11,'RISK Matrix'!$C$36:$D$46,2,FALSE))*(VLOOKUP(U11,'RISK Matrix'!$C$16:$D$21,2,FALSE))*(VLOOKUP(V11,'RISK Matrix'!$C$23:$D$26,2,FALSE))*(VLOOKUP(W11,'RISK Matrix'!$C$28:$D$34,2,FALSE))</f>
        <v>#N/A</v>
      </c>
      <c r="Y11" s="79" t="str">
        <f t="shared" si="2"/>
        <v/>
      </c>
      <c r="Z11" s="15"/>
    </row>
    <row r="12" spans="1:26" s="4" customFormat="1" x14ac:dyDescent="0.25">
      <c r="A12" s="73" t="s">
        <v>182</v>
      </c>
      <c r="B12" s="19"/>
      <c r="C12" s="61"/>
      <c r="D12" s="80"/>
      <c r="E12" s="33"/>
      <c r="F12" s="33"/>
      <c r="G12" s="33"/>
      <c r="H12" s="79" t="e">
        <f>(VLOOKUP(D12,'RISK Matrix'!$C$36:$D$46,2,FALSE))*(VLOOKUP(E12,'RISK Matrix'!$C$16:$D$21,2,FALSE))*(VLOOKUP(F12,'RISK Matrix'!$C$23:$D$26,2,FALSE))*(VLOOKUP(G12,'RISK Matrix'!$C$28:$D$34,2,FALSE))</f>
        <v>#N/A</v>
      </c>
      <c r="I12" s="79" t="str">
        <f t="shared" si="0"/>
        <v/>
      </c>
      <c r="J12" s="86"/>
      <c r="K12" s="21"/>
      <c r="L12" s="80"/>
      <c r="M12" s="33"/>
      <c r="N12" s="33"/>
      <c r="O12" s="33"/>
      <c r="P12" s="79" t="e">
        <f>(VLOOKUP(L12,'RISK Matrix'!$C$36:$D$46,2,FALSE))*(VLOOKUP(M12,'RISK Matrix'!$C$16:$D$21,2,FALSE))*(VLOOKUP(N12,'RISK Matrix'!$C$23:$D$26,2,FALSE))*(VLOOKUP(O12,'RISK Matrix'!$C$28:$D$34,2,FALSE))</f>
        <v>#N/A</v>
      </c>
      <c r="Q12" s="79" t="str">
        <f t="shared" si="1"/>
        <v/>
      </c>
      <c r="R12" s="86"/>
      <c r="S12" s="21"/>
      <c r="T12" s="80"/>
      <c r="U12" s="33"/>
      <c r="V12" s="33"/>
      <c r="W12" s="33"/>
      <c r="X12" s="79" t="e">
        <f>(VLOOKUP(T12,'RISK Matrix'!$C$36:$D$46,2,FALSE))*(VLOOKUP(U12,'RISK Matrix'!$C$16:$D$21,2,FALSE))*(VLOOKUP(V12,'RISK Matrix'!$C$23:$D$26,2,FALSE))*(VLOOKUP(W12,'RISK Matrix'!$C$28:$D$34,2,FALSE))</f>
        <v>#N/A</v>
      </c>
      <c r="Y12" s="79" t="str">
        <f t="shared" si="2"/>
        <v/>
      </c>
      <c r="Z12" s="15"/>
    </row>
    <row r="13" spans="1:26" s="4" customFormat="1" ht="15.75" thickBot="1" x14ac:dyDescent="0.3">
      <c r="A13" s="73" t="s">
        <v>183</v>
      </c>
      <c r="B13" s="19"/>
      <c r="C13" s="61"/>
      <c r="D13" s="95"/>
      <c r="E13" s="34"/>
      <c r="F13" s="34"/>
      <c r="G13" s="34"/>
      <c r="H13" s="89" t="e">
        <f>(VLOOKUP(D13,'RISK Matrix'!$C$36:$D$46,2,FALSE))*(VLOOKUP(E13,'RISK Matrix'!$C$16:$D$21,2,FALSE))*(VLOOKUP(F13,'RISK Matrix'!$C$23:$D$26,2,FALSE))*(VLOOKUP(G13,'RISK Matrix'!$C$28:$D$34,2,FALSE))</f>
        <v>#N/A</v>
      </c>
      <c r="I13" s="89" t="str">
        <f t="shared" si="0"/>
        <v/>
      </c>
      <c r="J13" s="86"/>
      <c r="K13" s="21"/>
      <c r="L13" s="95"/>
      <c r="M13" s="34"/>
      <c r="N13" s="34"/>
      <c r="O13" s="34"/>
      <c r="P13" s="89" t="e">
        <f>(VLOOKUP(L13,'RISK Matrix'!$C$36:$D$46,2,FALSE))*(VLOOKUP(M13,'RISK Matrix'!$C$16:$D$21,2,FALSE))*(VLOOKUP(N13,'RISK Matrix'!$C$23:$D$26,2,FALSE))*(VLOOKUP(O13,'RISK Matrix'!$C$28:$D$34,2,FALSE))</f>
        <v>#N/A</v>
      </c>
      <c r="Q13" s="89" t="str">
        <f t="shared" si="1"/>
        <v/>
      </c>
      <c r="R13" s="86"/>
      <c r="S13" s="21"/>
      <c r="T13" s="95"/>
      <c r="U13" s="34"/>
      <c r="V13" s="34"/>
      <c r="W13" s="34"/>
      <c r="X13" s="89" t="e">
        <f>(VLOOKUP(T13,'RISK Matrix'!$C$36:$D$46,2,FALSE))*(VLOOKUP(U13,'RISK Matrix'!$C$16:$D$21,2,FALSE))*(VLOOKUP(V13,'RISK Matrix'!$C$23:$D$26,2,FALSE))*(VLOOKUP(W13,'RISK Matrix'!$C$28:$D$34,2,FALSE))</f>
        <v>#N/A</v>
      </c>
      <c r="Y13" s="89" t="str">
        <f t="shared" si="2"/>
        <v/>
      </c>
      <c r="Z13" s="15"/>
    </row>
    <row r="14" spans="1:26" s="4" customFormat="1" ht="15.75" thickBot="1" x14ac:dyDescent="0.3">
      <c r="A14" s="99" t="s">
        <v>168</v>
      </c>
      <c r="B14" s="24"/>
      <c r="C14" s="148"/>
      <c r="D14" s="178"/>
      <c r="E14" s="81"/>
      <c r="F14" s="81"/>
      <c r="G14" s="81"/>
      <c r="H14" s="101"/>
      <c r="I14" s="102"/>
      <c r="J14" s="177"/>
      <c r="K14" s="24"/>
      <c r="L14" s="178"/>
      <c r="M14" s="81"/>
      <c r="N14" s="81"/>
      <c r="O14" s="81"/>
      <c r="P14" s="101"/>
      <c r="Q14" s="102"/>
      <c r="R14" s="101"/>
      <c r="S14" s="82"/>
      <c r="T14" s="178"/>
      <c r="U14" s="81"/>
      <c r="V14" s="81"/>
      <c r="W14" s="81"/>
      <c r="X14" s="101"/>
      <c r="Y14" s="102"/>
      <c r="Z14" s="15"/>
    </row>
    <row r="15" spans="1:26" s="4" customFormat="1" x14ac:dyDescent="0.25">
      <c r="A15" s="96" t="s">
        <v>184</v>
      </c>
      <c r="B15" s="27"/>
      <c r="C15" s="97"/>
      <c r="D15" s="98"/>
      <c r="E15" s="35"/>
      <c r="F15" s="35"/>
      <c r="G15" s="35"/>
      <c r="H15" s="88" t="e">
        <f>(VLOOKUP(D15,'RISK Matrix'!$C$36:$D$46,2,FALSE))*(VLOOKUP(E15,'RISK Matrix'!$C$16:$D$21,2,FALSE))*(VLOOKUP(F15,'RISK Matrix'!$C$23:$D$26,2,FALSE))*(VLOOKUP(G15,'RISK Matrix'!$C$28:$D$34,2,FALSE))</f>
        <v>#N/A</v>
      </c>
      <c r="I15" s="88" t="str">
        <f>IF(ISNA(H15),"",IF(H15&lt;10,"Negligible",IF(H15&lt;20,"Very Low",IF(H15&lt;45,"Low",IF(H15&lt;160,"Significant",IF(H15&lt;500,"High","Very High"))))))</f>
        <v/>
      </c>
      <c r="J15" s="92"/>
      <c r="K15" s="29"/>
      <c r="L15" s="98"/>
      <c r="M15" s="35"/>
      <c r="N15" s="35"/>
      <c r="O15" s="35"/>
      <c r="P15" s="88" t="e">
        <f>(VLOOKUP(L15,'RISK Matrix'!$C$36:$D$46,2,FALSE))*(VLOOKUP(M15,'RISK Matrix'!$C$16:$D$21,2,FALSE))*(VLOOKUP(N15,'RISK Matrix'!$C$23:$D$26,2,FALSE))*(VLOOKUP(O15,'RISK Matrix'!$C$28:$D$34,2,FALSE))</f>
        <v>#N/A</v>
      </c>
      <c r="Q15" s="88" t="str">
        <f>IF(ISNA(P15),"",IF(P15&lt;10,"Negligible",IF(P15&lt;20,"Very Low",IF(P15&lt;45,"Low",IF(P15&lt;160,"Significant",IF(P15&lt;500,"High","Very High"))))))</f>
        <v/>
      </c>
      <c r="R15" s="92"/>
      <c r="S15" s="29"/>
      <c r="T15" s="98"/>
      <c r="U15" s="35"/>
      <c r="V15" s="35"/>
      <c r="W15" s="35"/>
      <c r="X15" s="88" t="e">
        <f>(VLOOKUP(T15,'RISK Matrix'!$C$36:$D$46,2,FALSE))*(VLOOKUP(U15,'RISK Matrix'!$C$16:$D$21,2,FALSE))*(VLOOKUP(V15,'RISK Matrix'!$C$23:$D$26,2,FALSE))*(VLOOKUP(W15,'RISK Matrix'!$C$28:$D$34,2,FALSE))</f>
        <v>#N/A</v>
      </c>
      <c r="Y15" s="88" t="str">
        <f>IF(ISNA(X15),"",IF(X15&lt;10,"Negligible",IF(X15&lt;20,"Very Low",IF(X15&lt;45,"Low",IF(X15&lt;160,"Significant",IF(X15&lt;500,"High","Very High"))))))</f>
        <v/>
      </c>
      <c r="Z15" s="15"/>
    </row>
    <row r="16" spans="1:26" s="4" customFormat="1" x14ac:dyDescent="0.25">
      <c r="A16" s="73" t="s">
        <v>185</v>
      </c>
      <c r="B16" s="19"/>
      <c r="C16" s="61"/>
      <c r="D16" s="80"/>
      <c r="E16" s="33"/>
      <c r="F16" s="33"/>
      <c r="G16" s="33"/>
      <c r="H16" s="79" t="e">
        <f>(VLOOKUP(D16,'RISK Matrix'!$C$36:$D$46,2,FALSE))*(VLOOKUP(E16,'RISK Matrix'!$C$16:$D$21,2,FALSE))*(VLOOKUP(F16,'RISK Matrix'!$C$23:$D$26,2,FALSE))*(VLOOKUP(G16,'RISK Matrix'!$C$28:$D$34,2,FALSE))</f>
        <v>#N/A</v>
      </c>
      <c r="I16" s="79" t="str">
        <f t="shared" ref="I16:I19" si="3">IF(ISNA(H16),"",IF(H16&lt;10,"Negligible",IF(H16&lt;20,"Very Low",IF(H16&lt;45,"Low",IF(H16&lt;160,"Significant",IF(H16&lt;500,"High","Very High"))))))</f>
        <v/>
      </c>
      <c r="J16" s="86"/>
      <c r="K16" s="21"/>
      <c r="L16" s="80"/>
      <c r="M16" s="33"/>
      <c r="N16" s="33"/>
      <c r="O16" s="33"/>
      <c r="P16" s="79" t="e">
        <f>(VLOOKUP(L16,'RISK Matrix'!$C$36:$D$46,2,FALSE))*(VLOOKUP(M16,'RISK Matrix'!$C$16:$D$21,2,FALSE))*(VLOOKUP(N16,'RISK Matrix'!$C$23:$D$26,2,FALSE))*(VLOOKUP(O16,'RISK Matrix'!$C$28:$D$34,2,FALSE))</f>
        <v>#N/A</v>
      </c>
      <c r="Q16" s="79" t="str">
        <f t="shared" ref="Q16:Q19" si="4">IF(ISNA(P16),"",IF(P16&lt;10,"Negligible",IF(P16&lt;20,"Very Low",IF(P16&lt;45,"Low",IF(P16&lt;160,"Significant",IF(P16&lt;500,"High","Very High"))))))</f>
        <v/>
      </c>
      <c r="R16" s="86"/>
      <c r="S16" s="21"/>
      <c r="T16" s="80"/>
      <c r="U16" s="33"/>
      <c r="V16" s="33"/>
      <c r="W16" s="33"/>
      <c r="X16" s="79" t="e">
        <f>(VLOOKUP(T16,'RISK Matrix'!$C$36:$D$46,2,FALSE))*(VLOOKUP(U16,'RISK Matrix'!$C$16:$D$21,2,FALSE))*(VLOOKUP(V16,'RISK Matrix'!$C$23:$D$26,2,FALSE))*(VLOOKUP(W16,'RISK Matrix'!$C$28:$D$34,2,FALSE))</f>
        <v>#N/A</v>
      </c>
      <c r="Y16" s="79" t="str">
        <f t="shared" ref="Y16:Y19" si="5">IF(ISNA(X16),"",IF(X16&lt;10,"Negligible",IF(X16&lt;20,"Very Low",IF(X16&lt;45,"Low",IF(X16&lt;160,"Significant",IF(X16&lt;500,"High","Very High"))))))</f>
        <v/>
      </c>
      <c r="Z16" s="15"/>
    </row>
    <row r="17" spans="1:26" s="4" customFormat="1" x14ac:dyDescent="0.25">
      <c r="A17" s="73" t="s">
        <v>186</v>
      </c>
      <c r="B17" s="19"/>
      <c r="C17" s="61"/>
      <c r="D17" s="80"/>
      <c r="E17" s="33"/>
      <c r="F17" s="33"/>
      <c r="G17" s="33"/>
      <c r="H17" s="79" t="e">
        <f>(VLOOKUP(D17,'RISK Matrix'!$C$36:$D$46,2,FALSE))*(VLOOKUP(E17,'RISK Matrix'!$C$16:$D$21,2,FALSE))*(VLOOKUP(F17,'RISK Matrix'!$C$23:$D$26,2,FALSE))*(VLOOKUP(G17,'RISK Matrix'!$C$28:$D$34,2,FALSE))</f>
        <v>#N/A</v>
      </c>
      <c r="I17" s="79" t="str">
        <f t="shared" si="3"/>
        <v/>
      </c>
      <c r="J17" s="86"/>
      <c r="K17" s="21"/>
      <c r="L17" s="80"/>
      <c r="M17" s="33"/>
      <c r="N17" s="33"/>
      <c r="O17" s="33"/>
      <c r="P17" s="79" t="e">
        <f>(VLOOKUP(L17,'RISK Matrix'!$C$36:$D$46,2,FALSE))*(VLOOKUP(M17,'RISK Matrix'!$C$16:$D$21,2,FALSE))*(VLOOKUP(N17,'RISK Matrix'!$C$23:$D$26,2,FALSE))*(VLOOKUP(O17,'RISK Matrix'!$C$28:$D$34,2,FALSE))</f>
        <v>#N/A</v>
      </c>
      <c r="Q17" s="79" t="str">
        <f t="shared" si="4"/>
        <v/>
      </c>
      <c r="R17" s="86"/>
      <c r="S17" s="21"/>
      <c r="T17" s="80"/>
      <c r="U17" s="33"/>
      <c r="V17" s="33"/>
      <c r="W17" s="33"/>
      <c r="X17" s="79" t="e">
        <f>(VLOOKUP(T17,'RISK Matrix'!$C$36:$D$46,2,FALSE))*(VLOOKUP(U17,'RISK Matrix'!$C$16:$D$21,2,FALSE))*(VLOOKUP(V17,'RISK Matrix'!$C$23:$D$26,2,FALSE))*(VLOOKUP(W17,'RISK Matrix'!$C$28:$D$34,2,FALSE))</f>
        <v>#N/A</v>
      </c>
      <c r="Y17" s="79" t="str">
        <f t="shared" si="5"/>
        <v/>
      </c>
      <c r="Z17" s="15"/>
    </row>
    <row r="18" spans="1:26" s="4" customFormat="1" x14ac:dyDescent="0.25">
      <c r="A18" s="104" t="s">
        <v>187</v>
      </c>
      <c r="B18" s="105"/>
      <c r="C18" s="106"/>
      <c r="D18" s="107"/>
      <c r="E18" s="108"/>
      <c r="F18" s="108"/>
      <c r="G18" s="108"/>
      <c r="H18" s="79" t="e">
        <f>(VLOOKUP(D18,'RISK Matrix'!$C$36:$D$46,2,FALSE))*(VLOOKUP(E18,'RISK Matrix'!$C$16:$D$21,2,FALSE))*(VLOOKUP(F18,'RISK Matrix'!$C$23:$D$26,2,FALSE))*(VLOOKUP(G18,'RISK Matrix'!$C$28:$D$34,2,FALSE))</f>
        <v>#N/A</v>
      </c>
      <c r="I18" s="79" t="str">
        <f>IF(ISNA(H18),"",IF(H18&lt;10,"Negligible",IF(H18&lt;20,"Very Low",IF(H18&lt;45,"Low",IF(H18&lt;160,"Significant",IF(H18&lt;500,"High","Very High"))))))</f>
        <v/>
      </c>
      <c r="J18" s="91"/>
      <c r="K18" s="110"/>
      <c r="L18" s="107"/>
      <c r="M18" s="108"/>
      <c r="N18" s="108"/>
      <c r="O18" s="108"/>
      <c r="P18" s="79" t="e">
        <f>(VLOOKUP(L18,'RISK Matrix'!$C$36:$D$46,2,FALSE))*(VLOOKUP(M18,'RISK Matrix'!$C$16:$D$21,2,FALSE))*(VLOOKUP(N18,'RISK Matrix'!$C$23:$D$26,2,FALSE))*(VLOOKUP(O18,'RISK Matrix'!$C$28:$D$34,2,FALSE))</f>
        <v>#N/A</v>
      </c>
      <c r="Q18" s="79" t="str">
        <f>IF(ISNA(P18),"",IF(P18&lt;10,"Negligible",IF(P18&lt;20,"Very Low",IF(P18&lt;45,"Low",IF(P18&lt;160,"Significant",IF(P18&lt;500,"High","Very High"))))))</f>
        <v/>
      </c>
      <c r="R18" s="91"/>
      <c r="S18" s="110"/>
      <c r="T18" s="107"/>
      <c r="U18" s="108"/>
      <c r="V18" s="108"/>
      <c r="W18" s="108"/>
      <c r="X18" s="79" t="e">
        <f>(VLOOKUP(T18,'RISK Matrix'!$C$36:$D$46,2,FALSE))*(VLOOKUP(U18,'RISK Matrix'!$C$16:$D$21,2,FALSE))*(VLOOKUP(V18,'RISK Matrix'!$C$23:$D$26,2,FALSE))*(VLOOKUP(W18,'RISK Matrix'!$C$28:$D$34,2,FALSE))</f>
        <v>#N/A</v>
      </c>
      <c r="Y18" s="79" t="str">
        <f>IF(ISNA(X18),"",IF(X18&lt;10,"Negligible",IF(X18&lt;20,"Very Low",IF(X18&lt;45,"Low",IF(X18&lt;160,"Significant",IF(X18&lt;500,"High","Very High"))))))</f>
        <v/>
      </c>
      <c r="Z18" s="15"/>
    </row>
    <row r="19" spans="1:26" s="4" customFormat="1" ht="15.75" thickBot="1" x14ac:dyDescent="0.3">
      <c r="A19" s="104" t="s">
        <v>188</v>
      </c>
      <c r="B19" s="105"/>
      <c r="C19" s="106"/>
      <c r="D19" s="107"/>
      <c r="E19" s="108"/>
      <c r="F19" s="108"/>
      <c r="G19" s="108"/>
      <c r="H19" s="89" t="e">
        <f>(VLOOKUP(D19,'RISK Matrix'!$C$36:$D$46,2,FALSE))*(VLOOKUP(E19,'RISK Matrix'!$C$16:$D$21,2,FALSE))*(VLOOKUP(F19,'RISK Matrix'!$C$23:$D$26,2,FALSE))*(VLOOKUP(G19,'RISK Matrix'!$C$28:$D$34,2,FALSE))</f>
        <v>#N/A</v>
      </c>
      <c r="I19" s="89" t="str">
        <f t="shared" si="3"/>
        <v/>
      </c>
      <c r="J19" s="91"/>
      <c r="K19" s="110"/>
      <c r="L19" s="107"/>
      <c r="M19" s="108"/>
      <c r="N19" s="108"/>
      <c r="O19" s="108"/>
      <c r="P19" s="89" t="e">
        <f>(VLOOKUP(L19,'RISK Matrix'!$C$36:$D$46,2,FALSE))*(VLOOKUP(M19,'RISK Matrix'!$C$16:$D$21,2,FALSE))*(VLOOKUP(N19,'RISK Matrix'!$C$23:$D$26,2,FALSE))*(VLOOKUP(O19,'RISK Matrix'!$C$28:$D$34,2,FALSE))</f>
        <v>#N/A</v>
      </c>
      <c r="Q19" s="89" t="str">
        <f t="shared" si="4"/>
        <v/>
      </c>
      <c r="R19" s="91"/>
      <c r="S19" s="110"/>
      <c r="T19" s="107"/>
      <c r="U19" s="108"/>
      <c r="V19" s="108"/>
      <c r="W19" s="108"/>
      <c r="X19" s="89" t="e">
        <f>(VLOOKUP(T19,'RISK Matrix'!$C$36:$D$46,2,FALSE))*(VLOOKUP(U19,'RISK Matrix'!$C$16:$D$21,2,FALSE))*(VLOOKUP(V19,'RISK Matrix'!$C$23:$D$26,2,FALSE))*(VLOOKUP(W19,'RISK Matrix'!$C$28:$D$34,2,FALSE))</f>
        <v>#N/A</v>
      </c>
      <c r="Y19" s="89" t="str">
        <f t="shared" si="5"/>
        <v/>
      </c>
      <c r="Z19" s="15"/>
    </row>
    <row r="20" spans="1:26" ht="15.75" thickBot="1" x14ac:dyDescent="0.3">
      <c r="A20" s="99" t="s">
        <v>169</v>
      </c>
      <c r="B20" s="57"/>
      <c r="C20" s="148"/>
      <c r="D20" s="178"/>
      <c r="E20" s="81"/>
      <c r="F20" s="81"/>
      <c r="G20" s="81"/>
      <c r="H20" s="101"/>
      <c r="I20" s="102"/>
      <c r="J20" s="177"/>
      <c r="K20" s="82"/>
      <c r="L20" s="178"/>
      <c r="M20" s="81"/>
      <c r="N20" s="81"/>
      <c r="O20" s="81"/>
      <c r="P20" s="101"/>
      <c r="Q20" s="102"/>
      <c r="R20" s="101"/>
      <c r="S20" s="82"/>
      <c r="T20" s="178"/>
      <c r="U20" s="81"/>
      <c r="V20" s="81"/>
      <c r="W20" s="81"/>
      <c r="X20" s="101"/>
      <c r="Y20" s="102"/>
      <c r="Z20" s="32"/>
    </row>
    <row r="21" spans="1:26" s="4" customFormat="1" x14ac:dyDescent="0.25">
      <c r="A21" s="153" t="s">
        <v>193</v>
      </c>
      <c r="B21" s="157"/>
      <c r="C21" s="150"/>
      <c r="D21" s="98"/>
      <c r="E21" s="35"/>
      <c r="F21" s="35"/>
      <c r="G21" s="35"/>
      <c r="H21" s="88" t="e">
        <f>(VLOOKUP(D21,'RISK Matrix'!$C$36:$D$46,2,FALSE))*(VLOOKUP(E21,'RISK Matrix'!$C$16:$D$21,2,FALSE))*(VLOOKUP(F21,'RISK Matrix'!$C$23:$D$26,2,FALSE))*(VLOOKUP(G21,'RISK Matrix'!$C$28:$D$34,2,FALSE))</f>
        <v>#N/A</v>
      </c>
      <c r="I21" s="88" t="str">
        <f t="shared" ref="I21:I65" si="6">IF(ISNA(H21),"",IF(H21&lt;10,"Negligible",IF(H21&lt;20,"Very Low",IF(H21&lt;45,"Low",IF(H21&lt;160,"Significant",IF(H21&lt;500,"High","Very High"))))))</f>
        <v/>
      </c>
      <c r="J21" s="92"/>
      <c r="K21" s="29"/>
      <c r="L21" s="98"/>
      <c r="M21" s="35"/>
      <c r="N21" s="35"/>
      <c r="O21" s="35"/>
      <c r="P21" s="88" t="e">
        <f>(VLOOKUP(L21,'RISK Matrix'!$C$36:$D$46,2,FALSE))*(VLOOKUP(M21,'RISK Matrix'!$C$16:$D$21,2,FALSE))*(VLOOKUP(N21,'RISK Matrix'!$C$23:$D$26,2,FALSE))*(VLOOKUP(O21,'RISK Matrix'!$C$28:$D$34,2,FALSE))</f>
        <v>#N/A</v>
      </c>
      <c r="Q21" s="88" t="str">
        <f t="shared" ref="Q21:Q65" si="7">IF(ISNA(P21),"",IF(P21&lt;10,"Negligible",IF(P21&lt;20,"Very Low",IF(P21&lt;45,"Low",IF(P21&lt;160,"Significant",IF(P21&lt;500,"High","Very High"))))))</f>
        <v/>
      </c>
      <c r="R21" s="92"/>
      <c r="S21" s="29"/>
      <c r="T21" s="98"/>
      <c r="U21" s="35"/>
      <c r="V21" s="35"/>
      <c r="W21" s="35"/>
      <c r="X21" s="88" t="e">
        <f>(VLOOKUP(T21,'RISK Matrix'!$C$36:$D$46,2,FALSE))*(VLOOKUP(U21,'RISK Matrix'!$C$16:$D$21,2,FALSE))*(VLOOKUP(V21,'RISK Matrix'!$C$23:$D$26,2,FALSE))*(VLOOKUP(W21,'RISK Matrix'!$C$28:$D$34,2,FALSE))</f>
        <v>#N/A</v>
      </c>
      <c r="Y21" s="88" t="str">
        <f t="shared" ref="Y21:Y65" si="8">IF(ISNA(X21),"",IF(X21&lt;10,"Negligible",IF(X21&lt;20,"Very Low",IF(X21&lt;45,"Low",IF(X21&lt;160,"Significant",IF(X21&lt;500,"High","Very High"))))))</f>
        <v/>
      </c>
      <c r="Z21" s="15"/>
    </row>
    <row r="22" spans="1:26" s="4" customFormat="1" x14ac:dyDescent="0.25">
      <c r="A22" s="154" t="s">
        <v>189</v>
      </c>
      <c r="B22" s="158"/>
      <c r="C22" s="151"/>
      <c r="D22" s="80"/>
      <c r="E22" s="33"/>
      <c r="F22" s="33"/>
      <c r="G22" s="33"/>
      <c r="H22" s="79" t="e">
        <f>(VLOOKUP(D22,'RISK Matrix'!$C$36:$D$46,2,FALSE))*(VLOOKUP(E22,'RISK Matrix'!$C$16:$D$21,2,FALSE))*(VLOOKUP(F22,'RISK Matrix'!$C$23:$D$26,2,FALSE))*(VLOOKUP(G22,'RISK Matrix'!$C$28:$D$34,2,FALSE))</f>
        <v>#N/A</v>
      </c>
      <c r="I22" s="79" t="str">
        <f t="shared" si="6"/>
        <v/>
      </c>
      <c r="J22" s="86"/>
      <c r="K22" s="21"/>
      <c r="L22" s="80"/>
      <c r="M22" s="33"/>
      <c r="N22" s="33"/>
      <c r="O22" s="33"/>
      <c r="P22" s="79" t="e">
        <f>(VLOOKUP(L22,'RISK Matrix'!$C$36:$D$46,2,FALSE))*(VLOOKUP(M22,'RISK Matrix'!$C$16:$D$21,2,FALSE))*(VLOOKUP(N22,'RISK Matrix'!$C$23:$D$26,2,FALSE))*(VLOOKUP(O22,'RISK Matrix'!$C$28:$D$34,2,FALSE))</f>
        <v>#N/A</v>
      </c>
      <c r="Q22" s="79" t="str">
        <f t="shared" si="7"/>
        <v/>
      </c>
      <c r="R22" s="86"/>
      <c r="S22" s="21"/>
      <c r="T22" s="80"/>
      <c r="U22" s="33"/>
      <c r="V22" s="33"/>
      <c r="W22" s="33"/>
      <c r="X22" s="79" t="e">
        <f>(VLOOKUP(T22,'RISK Matrix'!$C$36:$D$46,2,FALSE))*(VLOOKUP(U22,'RISK Matrix'!$C$16:$D$21,2,FALSE))*(VLOOKUP(V22,'RISK Matrix'!$C$23:$D$26,2,FALSE))*(VLOOKUP(W22,'RISK Matrix'!$C$28:$D$34,2,FALSE))</f>
        <v>#N/A</v>
      </c>
      <c r="Y22" s="79" t="str">
        <f t="shared" si="8"/>
        <v/>
      </c>
      <c r="Z22" s="15"/>
    </row>
    <row r="23" spans="1:26" s="4" customFormat="1" x14ac:dyDescent="0.25">
      <c r="A23" s="154" t="s">
        <v>190</v>
      </c>
      <c r="B23" s="158"/>
      <c r="C23" s="245"/>
      <c r="D23" s="80"/>
      <c r="E23" s="33"/>
      <c r="F23" s="33"/>
      <c r="G23" s="33"/>
      <c r="H23" s="79" t="e">
        <f>(VLOOKUP(D23,'RISK Matrix'!$C$36:$D$46,2,FALSE))*(VLOOKUP(E23,'RISK Matrix'!$C$16:$D$21,2,FALSE))*(VLOOKUP(F23,'RISK Matrix'!$C$23:$D$26,2,FALSE))*(VLOOKUP(G23,'RISK Matrix'!$C$28:$D$34,2,FALSE))</f>
        <v>#N/A</v>
      </c>
      <c r="I23" s="79" t="str">
        <f t="shared" si="6"/>
        <v/>
      </c>
      <c r="J23" s="86"/>
      <c r="K23" s="21"/>
      <c r="L23" s="80"/>
      <c r="M23" s="33"/>
      <c r="N23" s="33"/>
      <c r="O23" s="33"/>
      <c r="P23" s="79" t="e">
        <f>(VLOOKUP(L23,'RISK Matrix'!$C$36:$D$46,2,FALSE))*(VLOOKUP(M23,'RISK Matrix'!$C$16:$D$21,2,FALSE))*(VLOOKUP(N23,'RISK Matrix'!$C$23:$D$26,2,FALSE))*(VLOOKUP(O23,'RISK Matrix'!$C$28:$D$34,2,FALSE))</f>
        <v>#N/A</v>
      </c>
      <c r="Q23" s="79" t="str">
        <f t="shared" si="7"/>
        <v/>
      </c>
      <c r="R23" s="86"/>
      <c r="S23" s="21"/>
      <c r="T23" s="80"/>
      <c r="U23" s="33"/>
      <c r="V23" s="33"/>
      <c r="W23" s="33"/>
      <c r="X23" s="79" t="e">
        <f>(VLOOKUP(T23,'RISK Matrix'!$C$36:$D$46,2,FALSE))*(VLOOKUP(U23,'RISK Matrix'!$C$16:$D$21,2,FALSE))*(VLOOKUP(V23,'RISK Matrix'!$C$23:$D$26,2,FALSE))*(VLOOKUP(W23,'RISK Matrix'!$C$28:$D$34,2,FALSE))</f>
        <v>#N/A</v>
      </c>
      <c r="Y23" s="79" t="str">
        <f t="shared" si="8"/>
        <v/>
      </c>
      <c r="Z23" s="15"/>
    </row>
    <row r="24" spans="1:26" s="4" customFormat="1" x14ac:dyDescent="0.25">
      <c r="A24" s="155" t="s">
        <v>194</v>
      </c>
      <c r="B24" s="158"/>
      <c r="C24" s="246"/>
      <c r="D24" s="95"/>
      <c r="E24" s="34"/>
      <c r="F24" s="34"/>
      <c r="G24" s="34"/>
      <c r="H24" s="79" t="e">
        <f>(VLOOKUP(D24,'RISK Matrix'!$C$36:$D$46,2,FALSE))*(VLOOKUP(E24,'RISK Matrix'!$C$16:$D$21,2,FALSE))*(VLOOKUP(F24,'RISK Matrix'!$C$23:$D$26,2,FALSE))*(VLOOKUP(G24,'RISK Matrix'!$C$28:$D$34,2,FALSE))</f>
        <v>#N/A</v>
      </c>
      <c r="I24" s="79" t="str">
        <f t="shared" si="6"/>
        <v/>
      </c>
      <c r="J24" s="93"/>
      <c r="K24" s="31"/>
      <c r="L24" s="95"/>
      <c r="M24" s="34"/>
      <c r="N24" s="34"/>
      <c r="O24" s="34"/>
      <c r="P24" s="79" t="e">
        <f>(VLOOKUP(L24,'RISK Matrix'!$C$36:$D$46,2,FALSE))*(VLOOKUP(M24,'RISK Matrix'!$C$16:$D$21,2,FALSE))*(VLOOKUP(N24,'RISK Matrix'!$C$23:$D$26,2,FALSE))*(VLOOKUP(O24,'RISK Matrix'!$C$28:$D$34,2,FALSE))</f>
        <v>#N/A</v>
      </c>
      <c r="Q24" s="79" t="str">
        <f t="shared" si="7"/>
        <v/>
      </c>
      <c r="R24" s="93"/>
      <c r="S24" s="31"/>
      <c r="T24" s="95"/>
      <c r="U24" s="34"/>
      <c r="V24" s="34"/>
      <c r="W24" s="34"/>
      <c r="X24" s="79" t="e">
        <f>(VLOOKUP(T24,'RISK Matrix'!$C$36:$D$46,2,FALSE))*(VLOOKUP(U24,'RISK Matrix'!$C$16:$D$21,2,FALSE))*(VLOOKUP(V24,'RISK Matrix'!$C$23:$D$26,2,FALSE))*(VLOOKUP(W24,'RISK Matrix'!$C$28:$D$34,2,FALSE))</f>
        <v>#N/A</v>
      </c>
      <c r="Y24" s="79" t="str">
        <f t="shared" si="8"/>
        <v/>
      </c>
      <c r="Z24" s="15"/>
    </row>
    <row r="25" spans="1:26" s="4" customFormat="1" x14ac:dyDescent="0.25">
      <c r="A25" s="155" t="s">
        <v>195</v>
      </c>
      <c r="B25" s="158"/>
      <c r="C25" s="246"/>
      <c r="D25" s="95"/>
      <c r="E25" s="34"/>
      <c r="F25" s="34"/>
      <c r="G25" s="34"/>
      <c r="H25" s="79" t="e">
        <f>(VLOOKUP(D25,'RISK Matrix'!$C$36:$D$46,2,FALSE))*(VLOOKUP(E25,'RISK Matrix'!$C$16:$D$21,2,FALSE))*(VLOOKUP(F25,'RISK Matrix'!$C$23:$D$26,2,FALSE))*(VLOOKUP(G25,'RISK Matrix'!$C$28:$D$34,2,FALSE))</f>
        <v>#N/A</v>
      </c>
      <c r="I25" s="79" t="str">
        <f t="shared" si="6"/>
        <v/>
      </c>
      <c r="J25" s="93"/>
      <c r="K25" s="31"/>
      <c r="L25" s="95"/>
      <c r="M25" s="34"/>
      <c r="N25" s="34"/>
      <c r="O25" s="34"/>
      <c r="P25" s="79" t="e">
        <f>(VLOOKUP(L25,'RISK Matrix'!$C$36:$D$46,2,FALSE))*(VLOOKUP(M25,'RISK Matrix'!$C$16:$D$21,2,FALSE))*(VLOOKUP(N25,'RISK Matrix'!$C$23:$D$26,2,FALSE))*(VLOOKUP(O25,'RISK Matrix'!$C$28:$D$34,2,FALSE))</f>
        <v>#N/A</v>
      </c>
      <c r="Q25" s="79" t="str">
        <f t="shared" si="7"/>
        <v/>
      </c>
      <c r="R25" s="93"/>
      <c r="S25" s="31"/>
      <c r="T25" s="95"/>
      <c r="U25" s="34"/>
      <c r="V25" s="34"/>
      <c r="W25" s="34"/>
      <c r="X25" s="79" t="e">
        <f>(VLOOKUP(T25,'RISK Matrix'!$C$36:$D$46,2,FALSE))*(VLOOKUP(U25,'RISK Matrix'!$C$16:$D$21,2,FALSE))*(VLOOKUP(V25,'RISK Matrix'!$C$23:$D$26,2,FALSE))*(VLOOKUP(W25,'RISK Matrix'!$C$28:$D$34,2,FALSE))</f>
        <v>#N/A</v>
      </c>
      <c r="Y25" s="79" t="str">
        <f t="shared" si="8"/>
        <v/>
      </c>
      <c r="Z25" s="15"/>
    </row>
    <row r="26" spans="1:26" s="4" customFormat="1" x14ac:dyDescent="0.25">
      <c r="A26" s="155" t="s">
        <v>191</v>
      </c>
      <c r="B26" s="159"/>
      <c r="C26" s="246"/>
      <c r="D26" s="95"/>
      <c r="E26" s="34"/>
      <c r="F26" s="34"/>
      <c r="G26" s="34"/>
      <c r="H26" s="79" t="e">
        <f>(VLOOKUP(D26,'RISK Matrix'!$C$36:$D$46,2,FALSE))*(VLOOKUP(E26,'RISK Matrix'!$C$16:$D$21,2,FALSE))*(VLOOKUP(F26,'RISK Matrix'!$C$23:$D$26,2,FALSE))*(VLOOKUP(G26,'RISK Matrix'!$C$28:$D$34,2,FALSE))</f>
        <v>#N/A</v>
      </c>
      <c r="I26" s="79" t="str">
        <f t="shared" si="6"/>
        <v/>
      </c>
      <c r="J26" s="93"/>
      <c r="K26" s="31"/>
      <c r="L26" s="95"/>
      <c r="M26" s="34"/>
      <c r="N26" s="34"/>
      <c r="O26" s="34"/>
      <c r="P26" s="79" t="e">
        <f>(VLOOKUP(L26,'RISK Matrix'!$C$36:$D$46,2,FALSE))*(VLOOKUP(M26,'RISK Matrix'!$C$16:$D$21,2,FALSE))*(VLOOKUP(N26,'RISK Matrix'!$C$23:$D$26,2,FALSE))*(VLOOKUP(O26,'RISK Matrix'!$C$28:$D$34,2,FALSE))</f>
        <v>#N/A</v>
      </c>
      <c r="Q26" s="79" t="str">
        <f t="shared" si="7"/>
        <v/>
      </c>
      <c r="R26" s="93"/>
      <c r="S26" s="31"/>
      <c r="T26" s="95"/>
      <c r="U26" s="34"/>
      <c r="V26" s="34"/>
      <c r="W26" s="34"/>
      <c r="X26" s="79" t="e">
        <f>(VLOOKUP(T26,'RISK Matrix'!$C$36:$D$46,2,FALSE))*(VLOOKUP(U26,'RISK Matrix'!$C$16:$D$21,2,FALSE))*(VLOOKUP(V26,'RISK Matrix'!$C$23:$D$26,2,FALSE))*(VLOOKUP(W26,'RISK Matrix'!$C$28:$D$34,2,FALSE))</f>
        <v>#N/A</v>
      </c>
      <c r="Y26" s="79" t="str">
        <f t="shared" si="8"/>
        <v/>
      </c>
      <c r="Z26" s="15"/>
    </row>
    <row r="27" spans="1:26" s="4" customFormat="1" ht="15.75" thickBot="1" x14ac:dyDescent="0.3">
      <c r="A27" s="156" t="s">
        <v>192</v>
      </c>
      <c r="B27" s="160"/>
      <c r="C27" s="152"/>
      <c r="D27" s="107"/>
      <c r="E27" s="108"/>
      <c r="F27" s="108"/>
      <c r="G27" s="108"/>
      <c r="H27" s="89" t="e">
        <f>(VLOOKUP(D27,'RISK Matrix'!$C$36:$D$46,2,FALSE))*(VLOOKUP(E27,'RISK Matrix'!$C$16:$D$21,2,FALSE))*(VLOOKUP(F27,'RISK Matrix'!$C$23:$D$26,2,FALSE))*(VLOOKUP(G27,'RISK Matrix'!$C$28:$D$34,2,FALSE))</f>
        <v>#N/A</v>
      </c>
      <c r="I27" s="89" t="str">
        <f t="shared" si="6"/>
        <v/>
      </c>
      <c r="J27" s="91"/>
      <c r="K27" s="110"/>
      <c r="L27" s="107"/>
      <c r="M27" s="108"/>
      <c r="N27" s="108"/>
      <c r="O27" s="108"/>
      <c r="P27" s="89" t="e">
        <f>(VLOOKUP(L27,'RISK Matrix'!$C$36:$D$46,2,FALSE))*(VLOOKUP(M27,'RISK Matrix'!$C$16:$D$21,2,FALSE))*(VLOOKUP(N27,'RISK Matrix'!$C$23:$D$26,2,FALSE))*(VLOOKUP(O27,'RISK Matrix'!$C$28:$D$34,2,FALSE))</f>
        <v>#N/A</v>
      </c>
      <c r="Q27" s="89" t="str">
        <f t="shared" si="7"/>
        <v/>
      </c>
      <c r="R27" s="91"/>
      <c r="S27" s="110"/>
      <c r="T27" s="107"/>
      <c r="U27" s="108"/>
      <c r="V27" s="108"/>
      <c r="W27" s="108"/>
      <c r="X27" s="89" t="e">
        <f>(VLOOKUP(T27,'RISK Matrix'!$C$36:$D$46,2,FALSE))*(VLOOKUP(U27,'RISK Matrix'!$C$16:$D$21,2,FALSE))*(VLOOKUP(V27,'RISK Matrix'!$C$23:$D$26,2,FALSE))*(VLOOKUP(W27,'RISK Matrix'!$C$28:$D$34,2,FALSE))</f>
        <v>#N/A</v>
      </c>
      <c r="Y27" s="89" t="str">
        <f t="shared" si="8"/>
        <v/>
      </c>
      <c r="Z27" s="15"/>
    </row>
    <row r="28" spans="1:26" ht="15.75" thickBot="1" x14ac:dyDescent="0.3">
      <c r="A28" s="119" t="s">
        <v>170</v>
      </c>
      <c r="B28" s="62"/>
      <c r="C28" s="147"/>
      <c r="D28" s="178"/>
      <c r="E28" s="81"/>
      <c r="F28" s="81"/>
      <c r="G28" s="81"/>
      <c r="H28" s="101"/>
      <c r="I28" s="102"/>
      <c r="J28" s="179"/>
      <c r="K28" s="130"/>
      <c r="L28" s="178"/>
      <c r="M28" s="81"/>
      <c r="N28" s="81"/>
      <c r="O28" s="81"/>
      <c r="P28" s="101"/>
      <c r="Q28" s="102"/>
      <c r="R28" s="129"/>
      <c r="S28" s="131"/>
      <c r="T28" s="178"/>
      <c r="U28" s="81"/>
      <c r="V28" s="81"/>
      <c r="W28" s="81"/>
      <c r="X28" s="101"/>
      <c r="Y28" s="102"/>
      <c r="Z28" s="32"/>
    </row>
    <row r="29" spans="1:26" x14ac:dyDescent="0.25">
      <c r="A29" s="125" t="s">
        <v>196</v>
      </c>
      <c r="B29" s="133"/>
      <c r="C29" s="149"/>
      <c r="D29" s="180"/>
      <c r="E29" s="181"/>
      <c r="F29" s="181"/>
      <c r="G29" s="181"/>
      <c r="H29" s="88" t="e">
        <f>(VLOOKUP(D29,'RISK Matrix'!$C$36:$D$46,2,FALSE))*(VLOOKUP(E29,'RISK Matrix'!$C$16:$D$21,2,FALSE))*(VLOOKUP(F29,'RISK Matrix'!$C$23:$D$26,2,FALSE))*(VLOOKUP(G29,'RISK Matrix'!$C$28:$D$34,2,FALSE))</f>
        <v>#N/A</v>
      </c>
      <c r="I29" s="88" t="str">
        <f t="shared" si="6"/>
        <v/>
      </c>
      <c r="J29" s="136"/>
      <c r="K29" s="137"/>
      <c r="L29" s="180"/>
      <c r="M29" s="181"/>
      <c r="N29" s="181"/>
      <c r="O29" s="181"/>
      <c r="P29" s="88" t="e">
        <f>(VLOOKUP(L29,'RISK Matrix'!$C$36:$D$46,2,FALSE))*(VLOOKUP(M29,'RISK Matrix'!$C$16:$D$21,2,FALSE))*(VLOOKUP(N29,'RISK Matrix'!$C$23:$D$26,2,FALSE))*(VLOOKUP(O29,'RISK Matrix'!$C$28:$D$34,2,FALSE))</f>
        <v>#N/A</v>
      </c>
      <c r="Q29" s="88" t="str">
        <f t="shared" si="7"/>
        <v/>
      </c>
      <c r="R29" s="136"/>
      <c r="S29" s="134"/>
      <c r="T29" s="180"/>
      <c r="U29" s="181"/>
      <c r="V29" s="181"/>
      <c r="W29" s="181"/>
      <c r="X29" s="88" t="e">
        <f>(VLOOKUP(T29,'RISK Matrix'!$C$36:$D$46,2,FALSE))*(VLOOKUP(U29,'RISK Matrix'!$C$16:$D$21,2,FALSE))*(VLOOKUP(V29,'RISK Matrix'!$C$23:$D$26,2,FALSE))*(VLOOKUP(W29,'RISK Matrix'!$C$28:$D$34,2,FALSE))</f>
        <v>#N/A</v>
      </c>
      <c r="Y29" s="88" t="str">
        <f t="shared" si="8"/>
        <v/>
      </c>
      <c r="Z29" s="32"/>
    </row>
    <row r="30" spans="1:26" x14ac:dyDescent="0.25">
      <c r="A30" s="126" t="s">
        <v>197</v>
      </c>
      <c r="B30" s="133"/>
      <c r="C30" s="149"/>
      <c r="D30" s="145"/>
      <c r="E30" s="135"/>
      <c r="F30" s="135"/>
      <c r="G30" s="135"/>
      <c r="H30" s="79" t="e">
        <f>(VLOOKUP(D30,'RISK Matrix'!$C$36:$D$46,2,FALSE))*(VLOOKUP(E30,'RISK Matrix'!$C$16:$D$21,2,FALSE))*(VLOOKUP(F30,'RISK Matrix'!$C$23:$D$26,2,FALSE))*(VLOOKUP(G30,'RISK Matrix'!$C$28:$D$34,2,FALSE))</f>
        <v>#N/A</v>
      </c>
      <c r="I30" s="79" t="str">
        <f t="shared" si="6"/>
        <v/>
      </c>
      <c r="J30" s="136"/>
      <c r="K30" s="137"/>
      <c r="L30" s="145"/>
      <c r="M30" s="135"/>
      <c r="N30" s="135"/>
      <c r="O30" s="135"/>
      <c r="P30" s="79" t="e">
        <f>(VLOOKUP(L30,'RISK Matrix'!$C$36:$D$46,2,FALSE))*(VLOOKUP(M30,'RISK Matrix'!$C$16:$D$21,2,FALSE))*(VLOOKUP(N30,'RISK Matrix'!$C$23:$D$26,2,FALSE))*(VLOOKUP(O30,'RISK Matrix'!$C$28:$D$34,2,FALSE))</f>
        <v>#N/A</v>
      </c>
      <c r="Q30" s="79" t="str">
        <f t="shared" si="7"/>
        <v/>
      </c>
      <c r="R30" s="136"/>
      <c r="S30" s="134"/>
      <c r="T30" s="145"/>
      <c r="U30" s="135"/>
      <c r="V30" s="135"/>
      <c r="W30" s="135"/>
      <c r="X30" s="79" t="e">
        <f>(VLOOKUP(T30,'RISK Matrix'!$C$36:$D$46,2,FALSE))*(VLOOKUP(U30,'RISK Matrix'!$C$16:$D$21,2,FALSE))*(VLOOKUP(V30,'RISK Matrix'!$C$23:$D$26,2,FALSE))*(VLOOKUP(W30,'RISK Matrix'!$C$28:$D$34,2,FALSE))</f>
        <v>#N/A</v>
      </c>
      <c r="Y30" s="79" t="str">
        <f t="shared" si="8"/>
        <v/>
      </c>
      <c r="Z30" s="32"/>
    </row>
    <row r="31" spans="1:26" ht="15.75" thickBot="1" x14ac:dyDescent="0.3">
      <c r="A31" s="126" t="s">
        <v>198</v>
      </c>
      <c r="B31" s="133"/>
      <c r="C31" s="149"/>
      <c r="D31" s="182"/>
      <c r="E31" s="183"/>
      <c r="F31" s="183"/>
      <c r="G31" s="183"/>
      <c r="H31" s="89" t="e">
        <f>(VLOOKUP(D31,'RISK Matrix'!$C$36:$D$46,2,FALSE))*(VLOOKUP(E31,'RISK Matrix'!$C$16:$D$21,2,FALSE))*(VLOOKUP(F31,'RISK Matrix'!$C$23:$D$26,2,FALSE))*(VLOOKUP(G31,'RISK Matrix'!$C$28:$D$34,2,FALSE))</f>
        <v>#N/A</v>
      </c>
      <c r="I31" s="89" t="str">
        <f t="shared" si="6"/>
        <v/>
      </c>
      <c r="J31" s="136"/>
      <c r="K31" s="137"/>
      <c r="L31" s="182"/>
      <c r="M31" s="183"/>
      <c r="N31" s="183"/>
      <c r="O31" s="183"/>
      <c r="P31" s="89" t="e">
        <f>(VLOOKUP(L31,'RISK Matrix'!$C$36:$D$46,2,FALSE))*(VLOOKUP(M31,'RISK Matrix'!$C$16:$D$21,2,FALSE))*(VLOOKUP(N31,'RISK Matrix'!$C$23:$D$26,2,FALSE))*(VLOOKUP(O31,'RISK Matrix'!$C$28:$D$34,2,FALSE))</f>
        <v>#N/A</v>
      </c>
      <c r="Q31" s="89" t="str">
        <f t="shared" si="7"/>
        <v/>
      </c>
      <c r="R31" s="136"/>
      <c r="S31" s="134"/>
      <c r="T31" s="182"/>
      <c r="U31" s="183"/>
      <c r="V31" s="183"/>
      <c r="W31" s="183"/>
      <c r="X31" s="89" t="e">
        <f>(VLOOKUP(T31,'RISK Matrix'!$C$36:$D$46,2,FALSE))*(VLOOKUP(U31,'RISK Matrix'!$C$16:$D$21,2,FALSE))*(VLOOKUP(V31,'RISK Matrix'!$C$23:$D$26,2,FALSE))*(VLOOKUP(W31,'RISK Matrix'!$C$28:$D$34,2,FALSE))</f>
        <v>#N/A</v>
      </c>
      <c r="Y31" s="89" t="str">
        <f t="shared" si="8"/>
        <v/>
      </c>
      <c r="Z31" s="32"/>
    </row>
    <row r="32" spans="1:26" ht="15.75" thickBot="1" x14ac:dyDescent="0.3">
      <c r="A32" s="120" t="s">
        <v>171</v>
      </c>
      <c r="B32" s="24"/>
      <c r="C32" s="148"/>
      <c r="D32" s="178"/>
      <c r="E32" s="81"/>
      <c r="F32" s="81"/>
      <c r="G32" s="81"/>
      <c r="H32" s="101"/>
      <c r="I32" s="102"/>
      <c r="J32" s="177"/>
      <c r="K32" s="26"/>
      <c r="L32" s="178"/>
      <c r="M32" s="81"/>
      <c r="N32" s="81"/>
      <c r="O32" s="81"/>
      <c r="P32" s="101"/>
      <c r="Q32" s="102"/>
      <c r="R32" s="101"/>
      <c r="S32" s="82"/>
      <c r="T32" s="178"/>
      <c r="U32" s="81"/>
      <c r="V32" s="81"/>
      <c r="W32" s="81"/>
      <c r="X32" s="101"/>
      <c r="Y32" s="102"/>
      <c r="Z32" s="32"/>
    </row>
    <row r="33" spans="1:26" s="4" customFormat="1" x14ac:dyDescent="0.25">
      <c r="A33" s="125" t="s">
        <v>199</v>
      </c>
      <c r="B33" s="157"/>
      <c r="C33" s="150"/>
      <c r="D33" s="98"/>
      <c r="E33" s="35"/>
      <c r="F33" s="35"/>
      <c r="G33" s="35"/>
      <c r="H33" s="88" t="e">
        <f>(VLOOKUP(D33,'RISK Matrix'!$C$36:$D$46,2,FALSE))*(VLOOKUP(E33,'RISK Matrix'!$C$16:$D$21,2,FALSE))*(VLOOKUP(F33,'RISK Matrix'!$C$23:$D$26,2,FALSE))*(VLOOKUP(G33,'RISK Matrix'!$C$28:$D$34,2,FALSE))</f>
        <v>#N/A</v>
      </c>
      <c r="I33" s="88" t="str">
        <f t="shared" si="6"/>
        <v/>
      </c>
      <c r="J33" s="92"/>
      <c r="K33" s="29"/>
      <c r="L33" s="98"/>
      <c r="M33" s="35"/>
      <c r="N33" s="35"/>
      <c r="O33" s="35"/>
      <c r="P33" s="88" t="e">
        <f>(VLOOKUP(L33,'RISK Matrix'!$C$36:$D$46,2,FALSE))*(VLOOKUP(M33,'RISK Matrix'!$C$16:$D$21,2,FALSE))*(VLOOKUP(N33,'RISK Matrix'!$C$23:$D$26,2,FALSE))*(VLOOKUP(O33,'RISK Matrix'!$C$28:$D$34,2,FALSE))</f>
        <v>#N/A</v>
      </c>
      <c r="Q33" s="88" t="str">
        <f t="shared" si="7"/>
        <v/>
      </c>
      <c r="R33" s="92"/>
      <c r="S33" s="29"/>
      <c r="T33" s="98"/>
      <c r="U33" s="35"/>
      <c r="V33" s="35"/>
      <c r="W33" s="35"/>
      <c r="X33" s="88" t="e">
        <f>(VLOOKUP(T33,'RISK Matrix'!$C$36:$D$46,2,FALSE))*(VLOOKUP(U33,'RISK Matrix'!$C$16:$D$21,2,FALSE))*(VLOOKUP(V33,'RISK Matrix'!$C$23:$D$26,2,FALSE))*(VLOOKUP(W33,'RISK Matrix'!$C$28:$D$34,2,FALSE))</f>
        <v>#N/A</v>
      </c>
      <c r="Y33" s="88" t="str">
        <f t="shared" si="8"/>
        <v/>
      </c>
      <c r="Z33" s="15"/>
    </row>
    <row r="34" spans="1:26" s="4" customFormat="1" x14ac:dyDescent="0.25">
      <c r="A34" s="126" t="s">
        <v>200</v>
      </c>
      <c r="B34" s="161"/>
      <c r="C34" s="152"/>
      <c r="D34" s="107"/>
      <c r="E34" s="108"/>
      <c r="F34" s="108"/>
      <c r="G34" s="108"/>
      <c r="H34" s="79" t="e">
        <f>(VLOOKUP(D34,'RISK Matrix'!$C$36:$D$46,2,FALSE))*(VLOOKUP(E34,'RISK Matrix'!$C$16:$D$21,2,FALSE))*(VLOOKUP(F34,'RISK Matrix'!$C$23:$D$26,2,FALSE))*(VLOOKUP(G34,'RISK Matrix'!$C$28:$D$34,2,FALSE))</f>
        <v>#N/A</v>
      </c>
      <c r="I34" s="88" t="str">
        <f t="shared" si="6"/>
        <v/>
      </c>
      <c r="J34" s="91"/>
      <c r="K34" s="110"/>
      <c r="L34" s="107"/>
      <c r="M34" s="108"/>
      <c r="N34" s="108"/>
      <c r="O34" s="108"/>
      <c r="P34" s="79" t="e">
        <f>(VLOOKUP(L34,'RISK Matrix'!$C$36:$D$46,2,FALSE))*(VLOOKUP(M34,'RISK Matrix'!$C$16:$D$21,2,FALSE))*(VLOOKUP(N34,'RISK Matrix'!$C$23:$D$26,2,FALSE))*(VLOOKUP(O34,'RISK Matrix'!$C$28:$D$34,2,FALSE))</f>
        <v>#N/A</v>
      </c>
      <c r="Q34" s="88" t="str">
        <f t="shared" si="7"/>
        <v/>
      </c>
      <c r="R34" s="91"/>
      <c r="S34" s="110"/>
      <c r="T34" s="107"/>
      <c r="U34" s="108"/>
      <c r="V34" s="108"/>
      <c r="W34" s="108"/>
      <c r="X34" s="79" t="e">
        <f>(VLOOKUP(T34,'RISK Matrix'!$C$36:$D$46,2,FALSE))*(VLOOKUP(U34,'RISK Matrix'!$C$16:$D$21,2,FALSE))*(VLOOKUP(V34,'RISK Matrix'!$C$23:$D$26,2,FALSE))*(VLOOKUP(W34,'RISK Matrix'!$C$28:$D$34,2,FALSE))</f>
        <v>#N/A</v>
      </c>
      <c r="Y34" s="88" t="str">
        <f t="shared" si="8"/>
        <v/>
      </c>
      <c r="Z34" s="15"/>
    </row>
    <row r="35" spans="1:26" s="4" customFormat="1" ht="15.75" thickBot="1" x14ac:dyDescent="0.3">
      <c r="A35" s="126" t="s">
        <v>201</v>
      </c>
      <c r="B35" s="13"/>
      <c r="C35" s="152"/>
      <c r="D35" s="107"/>
      <c r="E35" s="108"/>
      <c r="F35" s="108"/>
      <c r="G35" s="108"/>
      <c r="H35" s="89" t="e">
        <f>(VLOOKUP(D35,'RISK Matrix'!$C$36:$D$46,2,FALSE))*(VLOOKUP(E35,'RISK Matrix'!$C$16:$D$21,2,FALSE))*(VLOOKUP(F35,'RISK Matrix'!$C$23:$D$26,2,FALSE))*(VLOOKUP(G35,'RISK Matrix'!$C$28:$D$34,2,FALSE))</f>
        <v>#N/A</v>
      </c>
      <c r="I35" s="87" t="str">
        <f t="shared" si="6"/>
        <v/>
      </c>
      <c r="J35" s="91"/>
      <c r="K35" s="110"/>
      <c r="L35" s="107"/>
      <c r="M35" s="108"/>
      <c r="N35" s="108"/>
      <c r="O35" s="108"/>
      <c r="P35" s="89" t="e">
        <f>(VLOOKUP(L35,'RISK Matrix'!$C$36:$D$46,2,FALSE))*(VLOOKUP(M35,'RISK Matrix'!$C$16:$D$21,2,FALSE))*(VLOOKUP(N35,'RISK Matrix'!$C$23:$D$26,2,FALSE))*(VLOOKUP(O35,'RISK Matrix'!$C$28:$D$34,2,FALSE))</f>
        <v>#N/A</v>
      </c>
      <c r="Q35" s="87" t="str">
        <f t="shared" si="7"/>
        <v/>
      </c>
      <c r="R35" s="91"/>
      <c r="S35" s="110"/>
      <c r="T35" s="107"/>
      <c r="U35" s="108"/>
      <c r="V35" s="108"/>
      <c r="W35" s="108"/>
      <c r="X35" s="89" t="e">
        <f>(VLOOKUP(T35,'RISK Matrix'!$C$36:$D$46,2,FALSE))*(VLOOKUP(U35,'RISK Matrix'!$C$16:$D$21,2,FALSE))*(VLOOKUP(V35,'RISK Matrix'!$C$23:$D$26,2,FALSE))*(VLOOKUP(W35,'RISK Matrix'!$C$28:$D$34,2,FALSE))</f>
        <v>#N/A</v>
      </c>
      <c r="Y35" s="87" t="str">
        <f t="shared" si="8"/>
        <v/>
      </c>
      <c r="Z35" s="15"/>
    </row>
    <row r="36" spans="1:26" ht="15.75" thickBot="1" x14ac:dyDescent="0.3">
      <c r="A36" s="99" t="s">
        <v>172</v>
      </c>
      <c r="B36" s="57"/>
      <c r="C36" s="148"/>
      <c r="D36" s="178"/>
      <c r="E36" s="81"/>
      <c r="F36" s="81"/>
      <c r="G36" s="81"/>
      <c r="H36" s="101"/>
      <c r="I36" s="102"/>
      <c r="J36" s="177"/>
      <c r="K36" s="26"/>
      <c r="L36" s="178"/>
      <c r="M36" s="81"/>
      <c r="N36" s="81"/>
      <c r="O36" s="81"/>
      <c r="P36" s="101"/>
      <c r="Q36" s="102"/>
      <c r="R36" s="101"/>
      <c r="S36" s="82"/>
      <c r="T36" s="178"/>
      <c r="U36" s="81"/>
      <c r="V36" s="81"/>
      <c r="W36" s="81"/>
      <c r="X36" s="101"/>
      <c r="Y36" s="102"/>
      <c r="Z36" s="32"/>
    </row>
    <row r="37" spans="1:26" s="4" customFormat="1" x14ac:dyDescent="0.25">
      <c r="A37" s="125" t="s">
        <v>202</v>
      </c>
      <c r="B37" s="157"/>
      <c r="C37" s="150"/>
      <c r="D37" s="98"/>
      <c r="E37" s="35"/>
      <c r="F37" s="35"/>
      <c r="G37" s="35"/>
      <c r="H37" s="88" t="e">
        <f>(VLOOKUP(D37,'RISK Matrix'!$C$36:$D$46,2,FALSE))*(VLOOKUP(E37,'RISK Matrix'!$C$16:$D$21,2,FALSE))*(VLOOKUP(F37,'RISK Matrix'!$C$23:$D$26,2,FALSE))*(VLOOKUP(G37,'RISK Matrix'!$C$28:$D$34,2,FALSE))</f>
        <v>#N/A</v>
      </c>
      <c r="I37" s="88" t="str">
        <f t="shared" si="6"/>
        <v/>
      </c>
      <c r="J37" s="92"/>
      <c r="K37" s="29"/>
      <c r="L37" s="98"/>
      <c r="M37" s="35"/>
      <c r="N37" s="35"/>
      <c r="O37" s="35"/>
      <c r="P37" s="88" t="e">
        <f>(VLOOKUP(L37,'RISK Matrix'!$C$36:$D$46,2,FALSE))*(VLOOKUP(M37,'RISK Matrix'!$C$16:$D$21,2,FALSE))*(VLOOKUP(N37,'RISK Matrix'!$C$23:$D$26,2,FALSE))*(VLOOKUP(O37,'RISK Matrix'!$C$28:$D$34,2,FALSE))</f>
        <v>#N/A</v>
      </c>
      <c r="Q37" s="88" t="str">
        <f t="shared" si="7"/>
        <v/>
      </c>
      <c r="R37" s="92"/>
      <c r="S37" s="29"/>
      <c r="T37" s="98"/>
      <c r="U37" s="35"/>
      <c r="V37" s="35"/>
      <c r="W37" s="35"/>
      <c r="X37" s="88" t="e">
        <f>(VLOOKUP(T37,'RISK Matrix'!$C$36:$D$46,2,FALSE))*(VLOOKUP(U37,'RISK Matrix'!$C$16:$D$21,2,FALSE))*(VLOOKUP(V37,'RISK Matrix'!$C$23:$D$26,2,FALSE))*(VLOOKUP(W37,'RISK Matrix'!$C$28:$D$34,2,FALSE))</f>
        <v>#N/A</v>
      </c>
      <c r="Y37" s="88" t="str">
        <f t="shared" si="8"/>
        <v/>
      </c>
      <c r="Z37" s="15"/>
    </row>
    <row r="38" spans="1:26" s="4" customFormat="1" x14ac:dyDescent="0.25">
      <c r="A38" s="126" t="s">
        <v>203</v>
      </c>
      <c r="B38" s="159"/>
      <c r="C38" s="152"/>
      <c r="D38" s="107"/>
      <c r="E38" s="108"/>
      <c r="F38" s="108"/>
      <c r="G38" s="108"/>
      <c r="H38" s="79" t="e">
        <f>(VLOOKUP(D38,'RISK Matrix'!$C$36:$D$46,2,FALSE))*(VLOOKUP(E38,'RISK Matrix'!$C$16:$D$21,2,FALSE))*(VLOOKUP(F38,'RISK Matrix'!$C$23:$D$26,2,FALSE))*(VLOOKUP(G38,'RISK Matrix'!$C$28:$D$34,2,FALSE))</f>
        <v>#N/A</v>
      </c>
      <c r="I38" s="88" t="str">
        <f t="shared" si="6"/>
        <v/>
      </c>
      <c r="J38" s="91"/>
      <c r="K38" s="110"/>
      <c r="L38" s="107"/>
      <c r="M38" s="108"/>
      <c r="N38" s="108"/>
      <c r="O38" s="108"/>
      <c r="P38" s="79" t="e">
        <f>(VLOOKUP(L38,'RISK Matrix'!$C$36:$D$46,2,FALSE))*(VLOOKUP(M38,'RISK Matrix'!$C$16:$D$21,2,FALSE))*(VLOOKUP(N38,'RISK Matrix'!$C$23:$D$26,2,FALSE))*(VLOOKUP(O38,'RISK Matrix'!$C$28:$D$34,2,FALSE))</f>
        <v>#N/A</v>
      </c>
      <c r="Q38" s="88" t="str">
        <f t="shared" si="7"/>
        <v/>
      </c>
      <c r="R38" s="91"/>
      <c r="S38" s="110"/>
      <c r="T38" s="107"/>
      <c r="U38" s="108"/>
      <c r="V38" s="108"/>
      <c r="W38" s="108"/>
      <c r="X38" s="79" t="e">
        <f>(VLOOKUP(T38,'RISK Matrix'!$C$36:$D$46,2,FALSE))*(VLOOKUP(U38,'RISK Matrix'!$C$16:$D$21,2,FALSE))*(VLOOKUP(V38,'RISK Matrix'!$C$23:$D$26,2,FALSE))*(VLOOKUP(W38,'RISK Matrix'!$C$28:$D$34,2,FALSE))</f>
        <v>#N/A</v>
      </c>
      <c r="Y38" s="88" t="str">
        <f t="shared" si="8"/>
        <v/>
      </c>
      <c r="Z38" s="15"/>
    </row>
    <row r="39" spans="1:26" s="4" customFormat="1" x14ac:dyDescent="0.25">
      <c r="A39" s="126" t="s">
        <v>204</v>
      </c>
      <c r="B39" s="159"/>
      <c r="C39" s="152"/>
      <c r="D39" s="107"/>
      <c r="E39" s="108"/>
      <c r="F39" s="108"/>
      <c r="G39" s="108"/>
      <c r="H39" s="79" t="e">
        <f>(VLOOKUP(D39,'RISK Matrix'!$C$36:$D$46,2,FALSE))*(VLOOKUP(E39,'RISK Matrix'!$C$16:$D$21,2,FALSE))*(VLOOKUP(F39,'RISK Matrix'!$C$23:$D$26,2,FALSE))*(VLOOKUP(G39,'RISK Matrix'!$C$28:$D$34,2,FALSE))</f>
        <v>#N/A</v>
      </c>
      <c r="I39" s="88" t="str">
        <f t="shared" si="6"/>
        <v/>
      </c>
      <c r="J39" s="91"/>
      <c r="K39" s="110"/>
      <c r="L39" s="107"/>
      <c r="M39" s="108"/>
      <c r="N39" s="108"/>
      <c r="O39" s="108"/>
      <c r="P39" s="79" t="e">
        <f>(VLOOKUP(L39,'RISK Matrix'!$C$36:$D$46,2,FALSE))*(VLOOKUP(M39,'RISK Matrix'!$C$16:$D$21,2,FALSE))*(VLOOKUP(N39,'RISK Matrix'!$C$23:$D$26,2,FALSE))*(VLOOKUP(O39,'RISK Matrix'!$C$28:$D$34,2,FALSE))</f>
        <v>#N/A</v>
      </c>
      <c r="Q39" s="88" t="str">
        <f t="shared" si="7"/>
        <v/>
      </c>
      <c r="R39" s="91"/>
      <c r="S39" s="110"/>
      <c r="T39" s="107"/>
      <c r="U39" s="108"/>
      <c r="V39" s="108"/>
      <c r="W39" s="108"/>
      <c r="X39" s="79" t="e">
        <f>(VLOOKUP(T39,'RISK Matrix'!$C$36:$D$46,2,FALSE))*(VLOOKUP(U39,'RISK Matrix'!$C$16:$D$21,2,FALSE))*(VLOOKUP(V39,'RISK Matrix'!$C$23:$D$26,2,FALSE))*(VLOOKUP(W39,'RISK Matrix'!$C$28:$D$34,2,FALSE))</f>
        <v>#N/A</v>
      </c>
      <c r="Y39" s="88" t="str">
        <f t="shared" si="8"/>
        <v/>
      </c>
      <c r="Z39" s="15"/>
    </row>
    <row r="40" spans="1:26" s="4" customFormat="1" x14ac:dyDescent="0.25">
      <c r="A40" s="126" t="s">
        <v>205</v>
      </c>
      <c r="B40" s="158"/>
      <c r="C40" s="152"/>
      <c r="D40" s="107"/>
      <c r="E40" s="108"/>
      <c r="F40" s="108"/>
      <c r="G40" s="108"/>
      <c r="H40" s="79" t="e">
        <f>(VLOOKUP(D40,'RISK Matrix'!$C$36:$D$46,2,FALSE))*(VLOOKUP(E40,'RISK Matrix'!$C$16:$D$21,2,FALSE))*(VLOOKUP(F40,'RISK Matrix'!$C$23:$D$26,2,FALSE))*(VLOOKUP(G40,'RISK Matrix'!$C$28:$D$34,2,FALSE))</f>
        <v>#N/A</v>
      </c>
      <c r="I40" s="88" t="str">
        <f t="shared" si="6"/>
        <v/>
      </c>
      <c r="J40" s="91"/>
      <c r="K40" s="110"/>
      <c r="L40" s="107"/>
      <c r="M40" s="108"/>
      <c r="N40" s="108"/>
      <c r="O40" s="108"/>
      <c r="P40" s="79" t="e">
        <f>(VLOOKUP(L40,'RISK Matrix'!$C$36:$D$46,2,FALSE))*(VLOOKUP(M40,'RISK Matrix'!$C$16:$D$21,2,FALSE))*(VLOOKUP(N40,'RISK Matrix'!$C$23:$D$26,2,FALSE))*(VLOOKUP(O40,'RISK Matrix'!$C$28:$D$34,2,FALSE))</f>
        <v>#N/A</v>
      </c>
      <c r="Q40" s="88" t="str">
        <f t="shared" si="7"/>
        <v/>
      </c>
      <c r="R40" s="91"/>
      <c r="S40" s="110"/>
      <c r="T40" s="107"/>
      <c r="U40" s="108"/>
      <c r="V40" s="108"/>
      <c r="W40" s="108"/>
      <c r="X40" s="79" t="e">
        <f>(VLOOKUP(T40,'RISK Matrix'!$C$36:$D$46,2,FALSE))*(VLOOKUP(U40,'RISK Matrix'!$C$16:$D$21,2,FALSE))*(VLOOKUP(V40,'RISK Matrix'!$C$23:$D$26,2,FALSE))*(VLOOKUP(W40,'RISK Matrix'!$C$28:$D$34,2,FALSE))</f>
        <v>#N/A</v>
      </c>
      <c r="Y40" s="88" t="str">
        <f t="shared" si="8"/>
        <v/>
      </c>
      <c r="Z40" s="15"/>
    </row>
    <row r="41" spans="1:26" s="4" customFormat="1" ht="15.75" thickBot="1" x14ac:dyDescent="0.3">
      <c r="A41" s="126" t="s">
        <v>206</v>
      </c>
      <c r="B41" s="160"/>
      <c r="C41" s="152"/>
      <c r="D41" s="107"/>
      <c r="E41" s="108"/>
      <c r="F41" s="108"/>
      <c r="G41" s="108"/>
      <c r="H41" s="89" t="e">
        <f>(VLOOKUP(D41,'RISK Matrix'!$C$36:$D$46,2,FALSE))*(VLOOKUP(E41,'RISK Matrix'!$C$16:$D$21,2,FALSE))*(VLOOKUP(F41,'RISK Matrix'!$C$23:$D$26,2,FALSE))*(VLOOKUP(G41,'RISK Matrix'!$C$28:$D$34,2,FALSE))</f>
        <v>#N/A</v>
      </c>
      <c r="I41" s="87" t="str">
        <f t="shared" si="6"/>
        <v/>
      </c>
      <c r="J41" s="91"/>
      <c r="K41" s="110"/>
      <c r="L41" s="107"/>
      <c r="M41" s="108"/>
      <c r="N41" s="108"/>
      <c r="O41" s="108"/>
      <c r="P41" s="89" t="e">
        <f>(VLOOKUP(L41,'RISK Matrix'!$C$36:$D$46,2,FALSE))*(VLOOKUP(M41,'RISK Matrix'!$C$16:$D$21,2,FALSE))*(VLOOKUP(N41,'RISK Matrix'!$C$23:$D$26,2,FALSE))*(VLOOKUP(O41,'RISK Matrix'!$C$28:$D$34,2,FALSE))</f>
        <v>#N/A</v>
      </c>
      <c r="Q41" s="87" t="str">
        <f t="shared" si="7"/>
        <v/>
      </c>
      <c r="R41" s="91"/>
      <c r="S41" s="110"/>
      <c r="T41" s="107"/>
      <c r="U41" s="108"/>
      <c r="V41" s="108"/>
      <c r="W41" s="108"/>
      <c r="X41" s="89" t="e">
        <f>(VLOOKUP(T41,'RISK Matrix'!$C$36:$D$46,2,FALSE))*(VLOOKUP(U41,'RISK Matrix'!$C$16:$D$21,2,FALSE))*(VLOOKUP(V41,'RISK Matrix'!$C$23:$D$26,2,FALSE))*(VLOOKUP(W41,'RISK Matrix'!$C$28:$D$34,2,FALSE))</f>
        <v>#N/A</v>
      </c>
      <c r="Y41" s="87" t="str">
        <f t="shared" si="8"/>
        <v/>
      </c>
      <c r="Z41" s="15"/>
    </row>
    <row r="42" spans="1:26" s="4" customFormat="1" ht="15.75" thickBot="1" x14ac:dyDescent="0.3">
      <c r="A42" s="119" t="s">
        <v>173</v>
      </c>
      <c r="B42" s="55"/>
      <c r="C42" s="148"/>
      <c r="D42" s="178"/>
      <c r="E42" s="81"/>
      <c r="F42" s="81"/>
      <c r="G42" s="81"/>
      <c r="H42" s="101"/>
      <c r="I42" s="102"/>
      <c r="J42" s="177"/>
      <c r="K42" s="26"/>
      <c r="L42" s="178"/>
      <c r="M42" s="81"/>
      <c r="N42" s="81"/>
      <c r="O42" s="81"/>
      <c r="P42" s="101"/>
      <c r="Q42" s="102"/>
      <c r="R42" s="101"/>
      <c r="S42" s="82"/>
      <c r="T42" s="178"/>
      <c r="U42" s="81"/>
      <c r="V42" s="81"/>
      <c r="W42" s="81"/>
      <c r="X42" s="101"/>
      <c r="Y42" s="102"/>
      <c r="Z42" s="15"/>
    </row>
    <row r="43" spans="1:26" s="4" customFormat="1" x14ac:dyDescent="0.25">
      <c r="A43" s="122" t="s">
        <v>207</v>
      </c>
      <c r="B43" s="138"/>
      <c r="C43" s="97"/>
      <c r="D43" s="98"/>
      <c r="E43" s="35"/>
      <c r="F43" s="35"/>
      <c r="G43" s="35"/>
      <c r="H43" s="88" t="e">
        <f>(VLOOKUP(D43,'RISK Matrix'!$C$36:$D$46,2,FALSE))*(VLOOKUP(E43,'RISK Matrix'!$C$16:$D$21,2,FALSE))*(VLOOKUP(F43,'RISK Matrix'!$C$23:$D$26,2,FALSE))*(VLOOKUP(G43,'RISK Matrix'!$C$28:$D$34,2,FALSE))</f>
        <v>#N/A</v>
      </c>
      <c r="I43" s="88" t="str">
        <f t="shared" si="6"/>
        <v/>
      </c>
      <c r="J43" s="92"/>
      <c r="K43" s="29"/>
      <c r="L43" s="98"/>
      <c r="M43" s="35"/>
      <c r="N43" s="35"/>
      <c r="O43" s="35"/>
      <c r="P43" s="88" t="e">
        <f>(VLOOKUP(L43,'RISK Matrix'!$C$36:$D$46,2,FALSE))*(VLOOKUP(M43,'RISK Matrix'!$C$16:$D$21,2,FALSE))*(VLOOKUP(N43,'RISK Matrix'!$C$23:$D$26,2,FALSE))*(VLOOKUP(O43,'RISK Matrix'!$C$28:$D$34,2,FALSE))</f>
        <v>#N/A</v>
      </c>
      <c r="Q43" s="88" t="str">
        <f t="shared" si="7"/>
        <v/>
      </c>
      <c r="R43" s="92"/>
      <c r="S43" s="29"/>
      <c r="T43" s="98"/>
      <c r="U43" s="35"/>
      <c r="V43" s="35"/>
      <c r="W43" s="35"/>
      <c r="X43" s="88" t="e">
        <f>(VLOOKUP(T43,'RISK Matrix'!$C$36:$D$46,2,FALSE))*(VLOOKUP(U43,'RISK Matrix'!$C$16:$D$21,2,FALSE))*(VLOOKUP(V43,'RISK Matrix'!$C$23:$D$26,2,FALSE))*(VLOOKUP(W43,'RISK Matrix'!$C$28:$D$34,2,FALSE))</f>
        <v>#N/A</v>
      </c>
      <c r="Y43" s="88" t="str">
        <f t="shared" si="8"/>
        <v/>
      </c>
      <c r="Z43" s="15"/>
    </row>
    <row r="44" spans="1:26" s="4" customFormat="1" x14ac:dyDescent="0.25">
      <c r="A44" s="123" t="s">
        <v>208</v>
      </c>
      <c r="B44" s="138"/>
      <c r="C44" s="97"/>
      <c r="D44" s="98"/>
      <c r="E44" s="35"/>
      <c r="F44" s="35"/>
      <c r="G44" s="35"/>
      <c r="H44" s="79" t="e">
        <f>(VLOOKUP(D44,'RISK Matrix'!$C$36:$D$46,2,FALSE))*(VLOOKUP(E44,'RISK Matrix'!$C$16:$D$21,2,FALSE))*(VLOOKUP(F44,'RISK Matrix'!$C$23:$D$26,2,FALSE))*(VLOOKUP(G44,'RISK Matrix'!$C$28:$D$34,2,FALSE))</f>
        <v>#N/A</v>
      </c>
      <c r="I44" s="88" t="str">
        <f t="shared" si="6"/>
        <v/>
      </c>
      <c r="J44" s="92"/>
      <c r="K44" s="29"/>
      <c r="L44" s="98"/>
      <c r="M44" s="35"/>
      <c r="N44" s="35"/>
      <c r="O44" s="35"/>
      <c r="P44" s="79" t="e">
        <f>(VLOOKUP(L44,'RISK Matrix'!$C$36:$D$46,2,FALSE))*(VLOOKUP(M44,'RISK Matrix'!$C$16:$D$21,2,FALSE))*(VLOOKUP(N44,'RISK Matrix'!$C$23:$D$26,2,FALSE))*(VLOOKUP(O44,'RISK Matrix'!$C$28:$D$34,2,FALSE))</f>
        <v>#N/A</v>
      </c>
      <c r="Q44" s="88" t="str">
        <f t="shared" si="7"/>
        <v/>
      </c>
      <c r="R44" s="92"/>
      <c r="S44" s="29"/>
      <c r="T44" s="98"/>
      <c r="U44" s="35"/>
      <c r="V44" s="35"/>
      <c r="W44" s="35"/>
      <c r="X44" s="79" t="e">
        <f>(VLOOKUP(T44,'RISK Matrix'!$C$36:$D$46,2,FALSE))*(VLOOKUP(U44,'RISK Matrix'!$C$16:$D$21,2,FALSE))*(VLOOKUP(V44,'RISK Matrix'!$C$23:$D$26,2,FALSE))*(VLOOKUP(W44,'RISK Matrix'!$C$28:$D$34,2,FALSE))</f>
        <v>#N/A</v>
      </c>
      <c r="Y44" s="88" t="str">
        <f t="shared" si="8"/>
        <v/>
      </c>
      <c r="Z44" s="15"/>
    </row>
    <row r="45" spans="1:26" s="4" customFormat="1" x14ac:dyDescent="0.25">
      <c r="A45" s="123" t="s">
        <v>209</v>
      </c>
      <c r="B45" s="138"/>
      <c r="C45" s="97"/>
      <c r="D45" s="98"/>
      <c r="E45" s="35"/>
      <c r="F45" s="35"/>
      <c r="G45" s="35"/>
      <c r="H45" s="79" t="e">
        <f>(VLOOKUP(D45,'RISK Matrix'!$C$36:$D$46,2,FALSE))*(VLOOKUP(E45,'RISK Matrix'!$C$16:$D$21,2,FALSE))*(VLOOKUP(F45,'RISK Matrix'!$C$23:$D$26,2,FALSE))*(VLOOKUP(G45,'RISK Matrix'!$C$28:$D$34,2,FALSE))</f>
        <v>#N/A</v>
      </c>
      <c r="I45" s="88" t="str">
        <f t="shared" si="6"/>
        <v/>
      </c>
      <c r="J45" s="92"/>
      <c r="K45" s="29"/>
      <c r="L45" s="98"/>
      <c r="M45" s="35"/>
      <c r="N45" s="35"/>
      <c r="O45" s="35"/>
      <c r="P45" s="79" t="e">
        <f>(VLOOKUP(L45,'RISK Matrix'!$C$36:$D$46,2,FALSE))*(VLOOKUP(M45,'RISK Matrix'!$C$16:$D$21,2,FALSE))*(VLOOKUP(N45,'RISK Matrix'!$C$23:$D$26,2,FALSE))*(VLOOKUP(O45,'RISK Matrix'!$C$28:$D$34,2,FALSE))</f>
        <v>#N/A</v>
      </c>
      <c r="Q45" s="88" t="str">
        <f t="shared" si="7"/>
        <v/>
      </c>
      <c r="R45" s="92"/>
      <c r="S45" s="29"/>
      <c r="T45" s="98"/>
      <c r="U45" s="35"/>
      <c r="V45" s="35"/>
      <c r="W45" s="35"/>
      <c r="X45" s="79" t="e">
        <f>(VLOOKUP(T45,'RISK Matrix'!$C$36:$D$46,2,FALSE))*(VLOOKUP(U45,'RISK Matrix'!$C$16:$D$21,2,FALSE))*(VLOOKUP(V45,'RISK Matrix'!$C$23:$D$26,2,FALSE))*(VLOOKUP(W45,'RISK Matrix'!$C$28:$D$34,2,FALSE))</f>
        <v>#N/A</v>
      </c>
      <c r="Y45" s="88" t="str">
        <f t="shared" si="8"/>
        <v/>
      </c>
      <c r="Z45" s="15"/>
    </row>
    <row r="46" spans="1:26" s="4" customFormat="1" x14ac:dyDescent="0.25">
      <c r="A46" s="162" t="s">
        <v>210</v>
      </c>
      <c r="B46" s="138"/>
      <c r="C46" s="97"/>
      <c r="D46" s="98"/>
      <c r="E46" s="35"/>
      <c r="F46" s="35"/>
      <c r="G46" s="35"/>
      <c r="H46" s="79" t="e">
        <f>(VLOOKUP(D46,'RISK Matrix'!$C$36:$D$46,2,FALSE))*(VLOOKUP(E46,'RISK Matrix'!$C$16:$D$21,2,FALSE))*(VLOOKUP(F46,'RISK Matrix'!$C$23:$D$26,2,FALSE))*(VLOOKUP(G46,'RISK Matrix'!$C$28:$D$34,2,FALSE))</f>
        <v>#N/A</v>
      </c>
      <c r="I46" s="88" t="str">
        <f t="shared" si="6"/>
        <v/>
      </c>
      <c r="J46" s="92"/>
      <c r="K46" s="29"/>
      <c r="L46" s="98"/>
      <c r="M46" s="35"/>
      <c r="N46" s="35"/>
      <c r="O46" s="35"/>
      <c r="P46" s="79" t="e">
        <f>(VLOOKUP(L46,'RISK Matrix'!$C$36:$D$46,2,FALSE))*(VLOOKUP(M46,'RISK Matrix'!$C$16:$D$21,2,FALSE))*(VLOOKUP(N46,'RISK Matrix'!$C$23:$D$26,2,FALSE))*(VLOOKUP(O46,'RISK Matrix'!$C$28:$D$34,2,FALSE))</f>
        <v>#N/A</v>
      </c>
      <c r="Q46" s="88" t="str">
        <f t="shared" si="7"/>
        <v/>
      </c>
      <c r="R46" s="92"/>
      <c r="S46" s="29"/>
      <c r="T46" s="98"/>
      <c r="U46" s="35"/>
      <c r="V46" s="35"/>
      <c r="W46" s="35"/>
      <c r="X46" s="79" t="e">
        <f>(VLOOKUP(T46,'RISK Matrix'!$C$36:$D$46,2,FALSE))*(VLOOKUP(U46,'RISK Matrix'!$C$16:$D$21,2,FALSE))*(VLOOKUP(V46,'RISK Matrix'!$C$23:$D$26,2,FALSE))*(VLOOKUP(W46,'RISK Matrix'!$C$28:$D$34,2,FALSE))</f>
        <v>#N/A</v>
      </c>
      <c r="Y46" s="88" t="str">
        <f t="shared" si="8"/>
        <v/>
      </c>
      <c r="Z46" s="15"/>
    </row>
    <row r="47" spans="1:26" s="4" customFormat="1" x14ac:dyDescent="0.25">
      <c r="A47" s="162" t="s">
        <v>211</v>
      </c>
      <c r="B47" s="138"/>
      <c r="C47" s="97"/>
      <c r="D47" s="98"/>
      <c r="E47" s="35"/>
      <c r="F47" s="35"/>
      <c r="G47" s="35"/>
      <c r="H47" s="79" t="e">
        <f>(VLOOKUP(D47,'RISK Matrix'!$C$36:$D$46,2,FALSE))*(VLOOKUP(E47,'RISK Matrix'!$C$16:$D$21,2,FALSE))*(VLOOKUP(F47,'RISK Matrix'!$C$23:$D$26,2,FALSE))*(VLOOKUP(G47,'RISK Matrix'!$C$28:$D$34,2,FALSE))</f>
        <v>#N/A</v>
      </c>
      <c r="I47" s="88" t="str">
        <f t="shared" si="6"/>
        <v/>
      </c>
      <c r="J47" s="92"/>
      <c r="K47" s="29"/>
      <c r="L47" s="98"/>
      <c r="M47" s="35"/>
      <c r="N47" s="35"/>
      <c r="O47" s="35"/>
      <c r="P47" s="79" t="e">
        <f>(VLOOKUP(L47,'RISK Matrix'!$C$36:$D$46,2,FALSE))*(VLOOKUP(M47,'RISK Matrix'!$C$16:$D$21,2,FALSE))*(VLOOKUP(N47,'RISK Matrix'!$C$23:$D$26,2,FALSE))*(VLOOKUP(O47,'RISK Matrix'!$C$28:$D$34,2,FALSE))</f>
        <v>#N/A</v>
      </c>
      <c r="Q47" s="88" t="str">
        <f t="shared" si="7"/>
        <v/>
      </c>
      <c r="R47" s="92"/>
      <c r="S47" s="29"/>
      <c r="T47" s="98"/>
      <c r="U47" s="35"/>
      <c r="V47" s="35"/>
      <c r="W47" s="35"/>
      <c r="X47" s="79" t="e">
        <f>(VLOOKUP(T47,'RISK Matrix'!$C$36:$D$46,2,FALSE))*(VLOOKUP(U47,'RISK Matrix'!$C$16:$D$21,2,FALSE))*(VLOOKUP(V47,'RISK Matrix'!$C$23:$D$26,2,FALSE))*(VLOOKUP(W47,'RISK Matrix'!$C$28:$D$34,2,FALSE))</f>
        <v>#N/A</v>
      </c>
      <c r="Y47" s="88" t="str">
        <f t="shared" si="8"/>
        <v/>
      </c>
      <c r="Z47" s="15"/>
    </row>
    <row r="48" spans="1:26" s="4" customFormat="1" x14ac:dyDescent="0.25">
      <c r="A48" s="162" t="s">
        <v>212</v>
      </c>
      <c r="B48" s="139"/>
      <c r="C48" s="61"/>
      <c r="D48" s="80"/>
      <c r="E48" s="33"/>
      <c r="F48" s="33"/>
      <c r="G48" s="33"/>
      <c r="H48" s="79" t="e">
        <f>(VLOOKUP(D48,'RISK Matrix'!$C$36:$D$46,2,FALSE))*(VLOOKUP(E48,'RISK Matrix'!$C$16:$D$21,2,FALSE))*(VLOOKUP(F48,'RISK Matrix'!$C$23:$D$26,2,FALSE))*(VLOOKUP(G48,'RISK Matrix'!$C$28:$D$34,2,FALSE))</f>
        <v>#N/A</v>
      </c>
      <c r="I48" s="88" t="str">
        <f t="shared" si="6"/>
        <v/>
      </c>
      <c r="J48" s="86"/>
      <c r="K48" s="21"/>
      <c r="L48" s="80"/>
      <c r="M48" s="33"/>
      <c r="N48" s="33"/>
      <c r="O48" s="33"/>
      <c r="P48" s="79" t="e">
        <f>(VLOOKUP(L48,'RISK Matrix'!$C$36:$D$46,2,FALSE))*(VLOOKUP(M48,'RISK Matrix'!$C$16:$D$21,2,FALSE))*(VLOOKUP(N48,'RISK Matrix'!$C$23:$D$26,2,FALSE))*(VLOOKUP(O48,'RISK Matrix'!$C$28:$D$34,2,FALSE))</f>
        <v>#N/A</v>
      </c>
      <c r="Q48" s="88" t="str">
        <f t="shared" si="7"/>
        <v/>
      </c>
      <c r="R48" s="86"/>
      <c r="S48" s="21"/>
      <c r="T48" s="80"/>
      <c r="U48" s="33"/>
      <c r="V48" s="33"/>
      <c r="W48" s="33"/>
      <c r="X48" s="79" t="e">
        <f>(VLOOKUP(T48,'RISK Matrix'!$C$36:$D$46,2,FALSE))*(VLOOKUP(U48,'RISK Matrix'!$C$16:$D$21,2,FALSE))*(VLOOKUP(V48,'RISK Matrix'!$C$23:$D$26,2,FALSE))*(VLOOKUP(W48,'RISK Matrix'!$C$28:$D$34,2,FALSE))</f>
        <v>#N/A</v>
      </c>
      <c r="Y48" s="88" t="str">
        <f t="shared" si="8"/>
        <v/>
      </c>
      <c r="Z48" s="15"/>
    </row>
    <row r="49" spans="1:44" s="4" customFormat="1" x14ac:dyDescent="0.25">
      <c r="A49" s="162" t="s">
        <v>213</v>
      </c>
      <c r="B49" s="121"/>
      <c r="C49" s="106"/>
      <c r="D49" s="107"/>
      <c r="E49" s="108"/>
      <c r="F49" s="108"/>
      <c r="G49" s="108"/>
      <c r="H49" s="79" t="e">
        <f>(VLOOKUP(D49,'RISK Matrix'!$C$36:$D$46,2,FALSE))*(VLOOKUP(E49,'RISK Matrix'!$C$16:$D$21,2,FALSE))*(VLOOKUP(F49,'RISK Matrix'!$C$23:$D$26,2,FALSE))*(VLOOKUP(G49,'RISK Matrix'!$C$28:$D$34,2,FALSE))</f>
        <v>#N/A</v>
      </c>
      <c r="I49" s="88" t="str">
        <f t="shared" si="6"/>
        <v/>
      </c>
      <c r="J49" s="91"/>
      <c r="K49" s="110"/>
      <c r="L49" s="107"/>
      <c r="M49" s="108"/>
      <c r="N49" s="108"/>
      <c r="O49" s="108"/>
      <c r="P49" s="79" t="e">
        <f>(VLOOKUP(L49,'RISK Matrix'!$C$36:$D$46,2,FALSE))*(VLOOKUP(M49,'RISK Matrix'!$C$16:$D$21,2,FALSE))*(VLOOKUP(N49,'RISK Matrix'!$C$23:$D$26,2,FALSE))*(VLOOKUP(O49,'RISK Matrix'!$C$28:$D$34,2,FALSE))</f>
        <v>#N/A</v>
      </c>
      <c r="Q49" s="88" t="str">
        <f t="shared" si="7"/>
        <v/>
      </c>
      <c r="R49" s="91"/>
      <c r="S49" s="110"/>
      <c r="T49" s="107"/>
      <c r="U49" s="108"/>
      <c r="V49" s="108"/>
      <c r="W49" s="108"/>
      <c r="X49" s="79" t="e">
        <f>(VLOOKUP(T49,'RISK Matrix'!$C$36:$D$46,2,FALSE))*(VLOOKUP(U49,'RISK Matrix'!$C$16:$D$21,2,FALSE))*(VLOOKUP(V49,'RISK Matrix'!$C$23:$D$26,2,FALSE))*(VLOOKUP(W49,'RISK Matrix'!$C$28:$D$34,2,FALSE))</f>
        <v>#N/A</v>
      </c>
      <c r="Y49" s="88" t="str">
        <f t="shared" si="8"/>
        <v/>
      </c>
      <c r="Z49" s="15"/>
    </row>
    <row r="50" spans="1:44" s="4" customFormat="1" x14ac:dyDescent="0.25">
      <c r="A50" s="162" t="s">
        <v>214</v>
      </c>
      <c r="B50" s="121"/>
      <c r="C50" s="106"/>
      <c r="D50" s="107"/>
      <c r="E50" s="108"/>
      <c r="F50" s="108"/>
      <c r="G50" s="108"/>
      <c r="H50" s="79" t="e">
        <f>(VLOOKUP(D50,'RISK Matrix'!$C$36:$D$46,2,FALSE))*(VLOOKUP(E50,'RISK Matrix'!$C$16:$D$21,2,FALSE))*(VLOOKUP(F50,'RISK Matrix'!$C$23:$D$26,2,FALSE))*(VLOOKUP(G50,'RISK Matrix'!$C$28:$D$34,2,FALSE))</f>
        <v>#N/A</v>
      </c>
      <c r="I50" s="88" t="str">
        <f t="shared" si="6"/>
        <v/>
      </c>
      <c r="J50" s="91"/>
      <c r="K50" s="110"/>
      <c r="L50" s="107"/>
      <c r="M50" s="108"/>
      <c r="N50" s="108"/>
      <c r="O50" s="108"/>
      <c r="P50" s="79" t="e">
        <f>(VLOOKUP(L50,'RISK Matrix'!$C$36:$D$46,2,FALSE))*(VLOOKUP(M50,'RISK Matrix'!$C$16:$D$21,2,FALSE))*(VLOOKUP(N50,'RISK Matrix'!$C$23:$D$26,2,FALSE))*(VLOOKUP(O50,'RISK Matrix'!$C$28:$D$34,2,FALSE))</f>
        <v>#N/A</v>
      </c>
      <c r="Q50" s="88" t="str">
        <f t="shared" si="7"/>
        <v/>
      </c>
      <c r="R50" s="91"/>
      <c r="S50" s="110"/>
      <c r="T50" s="107"/>
      <c r="U50" s="108"/>
      <c r="V50" s="108"/>
      <c r="W50" s="108"/>
      <c r="X50" s="79" t="e">
        <f>(VLOOKUP(T50,'RISK Matrix'!$C$36:$D$46,2,FALSE))*(VLOOKUP(U50,'RISK Matrix'!$C$16:$D$21,2,FALSE))*(VLOOKUP(V50,'RISK Matrix'!$C$23:$D$26,2,FALSE))*(VLOOKUP(W50,'RISK Matrix'!$C$28:$D$34,2,FALSE))</f>
        <v>#N/A</v>
      </c>
      <c r="Y50" s="88" t="str">
        <f t="shared" si="8"/>
        <v/>
      </c>
      <c r="Z50" s="15"/>
    </row>
    <row r="51" spans="1:44" s="4" customFormat="1" ht="15.75" thickBot="1" x14ac:dyDescent="0.3">
      <c r="A51" s="124" t="s">
        <v>218</v>
      </c>
      <c r="B51" s="121"/>
      <c r="C51" s="106"/>
      <c r="D51" s="107"/>
      <c r="E51" s="108"/>
      <c r="F51" s="108"/>
      <c r="G51" s="108"/>
      <c r="H51" s="89" t="e">
        <f>(VLOOKUP(D51,'RISK Matrix'!$C$36:$D$46,2,FALSE))*(VLOOKUP(E51,'RISK Matrix'!$C$16:$D$21,2,FALSE))*(VLOOKUP(F51,'RISK Matrix'!$C$23:$D$26,2,FALSE))*(VLOOKUP(G51,'RISK Matrix'!$C$28:$D$34,2,FALSE))</f>
        <v>#N/A</v>
      </c>
      <c r="I51" s="87" t="str">
        <f t="shared" si="6"/>
        <v/>
      </c>
      <c r="J51" s="91"/>
      <c r="K51" s="110"/>
      <c r="L51" s="107"/>
      <c r="M51" s="108"/>
      <c r="N51" s="108"/>
      <c r="O51" s="108"/>
      <c r="P51" s="89" t="e">
        <f>(VLOOKUP(L51,'RISK Matrix'!$C$36:$D$46,2,FALSE))*(VLOOKUP(M51,'RISK Matrix'!$C$16:$D$21,2,FALSE))*(VLOOKUP(N51,'RISK Matrix'!$C$23:$D$26,2,FALSE))*(VLOOKUP(O51,'RISK Matrix'!$C$28:$D$34,2,FALSE))</f>
        <v>#N/A</v>
      </c>
      <c r="Q51" s="87" t="str">
        <f t="shared" si="7"/>
        <v/>
      </c>
      <c r="R51" s="91"/>
      <c r="S51" s="110"/>
      <c r="T51" s="107"/>
      <c r="U51" s="108"/>
      <c r="V51" s="108"/>
      <c r="W51" s="108"/>
      <c r="X51" s="89" t="e">
        <f>(VLOOKUP(T51,'RISK Matrix'!$C$36:$D$46,2,FALSE))*(VLOOKUP(U51,'RISK Matrix'!$C$16:$D$21,2,FALSE))*(VLOOKUP(V51,'RISK Matrix'!$C$23:$D$26,2,FALSE))*(VLOOKUP(W51,'RISK Matrix'!$C$28:$D$34,2,FALSE))</f>
        <v>#N/A</v>
      </c>
      <c r="Y51" s="87" t="str">
        <f t="shared" si="8"/>
        <v/>
      </c>
      <c r="Z51" s="15"/>
    </row>
    <row r="52" spans="1:44" s="4" customFormat="1" ht="15.75" thickBot="1" x14ac:dyDescent="0.3">
      <c r="A52" s="118" t="s">
        <v>174</v>
      </c>
      <c r="B52" s="24"/>
      <c r="C52" s="148"/>
      <c r="D52" s="178"/>
      <c r="E52" s="81"/>
      <c r="F52" s="81"/>
      <c r="G52" s="81"/>
      <c r="H52" s="101"/>
      <c r="I52" s="102"/>
      <c r="J52" s="177"/>
      <c r="K52" s="26"/>
      <c r="L52" s="178"/>
      <c r="M52" s="81"/>
      <c r="N52" s="81"/>
      <c r="O52" s="81"/>
      <c r="P52" s="101"/>
      <c r="Q52" s="102"/>
      <c r="R52" s="101"/>
      <c r="S52" s="82"/>
      <c r="T52" s="178"/>
      <c r="U52" s="81"/>
      <c r="V52" s="81"/>
      <c r="W52" s="81"/>
      <c r="X52" s="101"/>
      <c r="Y52" s="102"/>
      <c r="Z52" s="15"/>
    </row>
    <row r="53" spans="1:44" s="4" customFormat="1" x14ac:dyDescent="0.25">
      <c r="A53" s="140" t="s">
        <v>215</v>
      </c>
      <c r="B53" s="138"/>
      <c r="C53" s="97"/>
      <c r="D53" s="98"/>
      <c r="E53" s="35"/>
      <c r="F53" s="35"/>
      <c r="G53" s="35"/>
      <c r="H53" s="88" t="e">
        <f>(VLOOKUP(D53,'RISK Matrix'!$C$36:$D$46,2,FALSE))*(VLOOKUP(E53,'RISK Matrix'!$C$16:$D$21,2,FALSE))*(VLOOKUP(F53,'RISK Matrix'!$C$23:$D$26,2,FALSE))*(VLOOKUP(G53,'RISK Matrix'!$C$28:$D$34,2,FALSE))</f>
        <v>#N/A</v>
      </c>
      <c r="I53" s="88" t="str">
        <f t="shared" si="6"/>
        <v/>
      </c>
      <c r="J53" s="92"/>
      <c r="K53" s="29"/>
      <c r="L53" s="98"/>
      <c r="M53" s="35"/>
      <c r="N53" s="35"/>
      <c r="O53" s="35"/>
      <c r="P53" s="88" t="e">
        <f>(VLOOKUP(L53,'RISK Matrix'!$C$36:$D$46,2,FALSE))*(VLOOKUP(M53,'RISK Matrix'!$C$16:$D$21,2,FALSE))*(VLOOKUP(N53,'RISK Matrix'!$C$23:$D$26,2,FALSE))*(VLOOKUP(O53,'RISK Matrix'!$C$28:$D$34,2,FALSE))</f>
        <v>#N/A</v>
      </c>
      <c r="Q53" s="88" t="str">
        <f t="shared" si="7"/>
        <v/>
      </c>
      <c r="R53" s="92"/>
      <c r="S53" s="29"/>
      <c r="T53" s="98"/>
      <c r="U53" s="35"/>
      <c r="V53" s="35"/>
      <c r="W53" s="35"/>
      <c r="X53" s="88" t="e">
        <f>(VLOOKUP(T53,'RISK Matrix'!$C$36:$D$46,2,FALSE))*(VLOOKUP(U53,'RISK Matrix'!$C$16:$D$21,2,FALSE))*(VLOOKUP(V53,'RISK Matrix'!$C$23:$D$26,2,FALSE))*(VLOOKUP(W53,'RISK Matrix'!$C$28:$D$34,2,FALSE))</f>
        <v>#N/A</v>
      </c>
      <c r="Y53" s="88" t="str">
        <f t="shared" si="8"/>
        <v/>
      </c>
      <c r="Z53" s="15"/>
    </row>
    <row r="54" spans="1:44" s="4" customFormat="1" x14ac:dyDescent="0.25">
      <c r="A54" s="141" t="s">
        <v>216</v>
      </c>
      <c r="B54" s="139"/>
      <c r="C54" s="61"/>
      <c r="D54" s="80"/>
      <c r="E54" s="33"/>
      <c r="F54" s="33"/>
      <c r="G54" s="33"/>
      <c r="H54" s="79" t="e">
        <f>(VLOOKUP(D54,'RISK Matrix'!$C$36:$D$46,2,FALSE))*(VLOOKUP(E54,'RISK Matrix'!$C$16:$D$21,2,FALSE))*(VLOOKUP(F54,'RISK Matrix'!$C$23:$D$26,2,FALSE))*(VLOOKUP(G54,'RISK Matrix'!$C$28:$D$34,2,FALSE))</f>
        <v>#N/A</v>
      </c>
      <c r="I54" s="88" t="str">
        <f t="shared" si="6"/>
        <v/>
      </c>
      <c r="J54" s="86"/>
      <c r="K54" s="21"/>
      <c r="L54" s="80"/>
      <c r="M54" s="33"/>
      <c r="N54" s="33"/>
      <c r="O54" s="33"/>
      <c r="P54" s="79" t="e">
        <f>(VLOOKUP(L54,'RISK Matrix'!$C$36:$D$46,2,FALSE))*(VLOOKUP(M54,'RISK Matrix'!$C$16:$D$21,2,FALSE))*(VLOOKUP(N54,'RISK Matrix'!$C$23:$D$26,2,FALSE))*(VLOOKUP(O54,'RISK Matrix'!$C$28:$D$34,2,FALSE))</f>
        <v>#N/A</v>
      </c>
      <c r="Q54" s="88" t="str">
        <f t="shared" si="7"/>
        <v/>
      </c>
      <c r="R54" s="86"/>
      <c r="S54" s="21"/>
      <c r="T54" s="80"/>
      <c r="U54" s="33"/>
      <c r="V54" s="33"/>
      <c r="W54" s="33"/>
      <c r="X54" s="79" t="e">
        <f>(VLOOKUP(T54,'RISK Matrix'!$C$36:$D$46,2,FALSE))*(VLOOKUP(U54,'RISK Matrix'!$C$16:$D$21,2,FALSE))*(VLOOKUP(V54,'RISK Matrix'!$C$23:$D$26,2,FALSE))*(VLOOKUP(W54,'RISK Matrix'!$C$28:$D$34,2,FALSE))</f>
        <v>#N/A</v>
      </c>
      <c r="Y54" s="88" t="str">
        <f t="shared" si="8"/>
        <v/>
      </c>
      <c r="Z54" s="15"/>
    </row>
    <row r="55" spans="1:44" s="4" customFormat="1" ht="26.25" thickBot="1" x14ac:dyDescent="0.3">
      <c r="A55" s="141" t="s">
        <v>217</v>
      </c>
      <c r="B55" s="139"/>
      <c r="C55" s="61"/>
      <c r="D55" s="95"/>
      <c r="E55" s="34"/>
      <c r="F55" s="34"/>
      <c r="G55" s="34"/>
      <c r="H55" s="89" t="e">
        <f>(VLOOKUP(D55,'RISK Matrix'!$C$36:$D$46,2,FALSE))*(VLOOKUP(E55,'RISK Matrix'!$C$16:$D$21,2,FALSE))*(VLOOKUP(F55,'RISK Matrix'!$C$23:$D$26,2,FALSE))*(VLOOKUP(G55,'RISK Matrix'!$C$28:$D$34,2,FALSE))</f>
        <v>#N/A</v>
      </c>
      <c r="I55" s="87" t="str">
        <f t="shared" si="6"/>
        <v/>
      </c>
      <c r="J55" s="86"/>
      <c r="K55" s="21"/>
      <c r="L55" s="95"/>
      <c r="M55" s="34"/>
      <c r="N55" s="34"/>
      <c r="O55" s="34"/>
      <c r="P55" s="89" t="e">
        <f>(VLOOKUP(L55,'RISK Matrix'!$C$36:$D$46,2,FALSE))*(VLOOKUP(M55,'RISK Matrix'!$C$16:$D$21,2,FALSE))*(VLOOKUP(N55,'RISK Matrix'!$C$23:$D$26,2,FALSE))*(VLOOKUP(O55,'RISK Matrix'!$C$28:$D$34,2,FALSE))</f>
        <v>#N/A</v>
      </c>
      <c r="Q55" s="87" t="str">
        <f t="shared" si="7"/>
        <v/>
      </c>
      <c r="R55" s="86"/>
      <c r="S55" s="21"/>
      <c r="T55" s="95"/>
      <c r="U55" s="34"/>
      <c r="V55" s="34"/>
      <c r="W55" s="34"/>
      <c r="X55" s="89" t="e">
        <f>(VLOOKUP(T55,'RISK Matrix'!$C$36:$D$46,2,FALSE))*(VLOOKUP(U55,'RISK Matrix'!$C$16:$D$21,2,FALSE))*(VLOOKUP(V55,'RISK Matrix'!$C$23:$D$26,2,FALSE))*(VLOOKUP(W55,'RISK Matrix'!$C$28:$D$34,2,FALSE))</f>
        <v>#N/A</v>
      </c>
      <c r="Y55" s="87" t="str">
        <f t="shared" si="8"/>
        <v/>
      </c>
      <c r="Z55" s="15"/>
    </row>
    <row r="56" spans="1:44" s="4" customFormat="1" ht="15.75" thickBot="1" x14ac:dyDescent="0.3">
      <c r="A56" s="118" t="s">
        <v>175</v>
      </c>
      <c r="B56" s="24"/>
      <c r="C56" s="148"/>
      <c r="D56" s="178"/>
      <c r="E56" s="81"/>
      <c r="F56" s="81"/>
      <c r="G56" s="81"/>
      <c r="H56" s="101"/>
      <c r="I56" s="102"/>
      <c r="J56" s="177"/>
      <c r="K56" s="26"/>
      <c r="L56" s="178"/>
      <c r="M56" s="81"/>
      <c r="N56" s="81"/>
      <c r="O56" s="81"/>
      <c r="P56" s="101"/>
      <c r="Q56" s="102"/>
      <c r="R56" s="101"/>
      <c r="S56" s="82"/>
      <c r="T56" s="178"/>
      <c r="U56" s="81"/>
      <c r="V56" s="81"/>
      <c r="W56" s="81"/>
      <c r="X56" s="101"/>
      <c r="Y56" s="102"/>
      <c r="Z56" s="15"/>
    </row>
    <row r="57" spans="1:44" s="4" customFormat="1" x14ac:dyDescent="0.25">
      <c r="A57" s="140" t="s">
        <v>219</v>
      </c>
      <c r="B57" s="243"/>
      <c r="C57" s="239"/>
      <c r="D57" s="98"/>
      <c r="E57" s="35"/>
      <c r="F57" s="35"/>
      <c r="G57" s="35"/>
      <c r="H57" s="88" t="e">
        <f>(VLOOKUP(D57,'RISK Matrix'!$C$36:$D$46,2,FALSE))*(VLOOKUP(E57,'RISK Matrix'!$C$16:$D$21,2,FALSE))*(VLOOKUP(F57,'RISK Matrix'!$C$23:$D$26,2,FALSE))*(VLOOKUP(G57,'RISK Matrix'!$C$28:$D$34,2,FALSE))</f>
        <v>#N/A</v>
      </c>
      <c r="I57" s="88" t="str">
        <f t="shared" si="6"/>
        <v/>
      </c>
      <c r="J57" s="92"/>
      <c r="K57" s="29"/>
      <c r="L57" s="98"/>
      <c r="M57" s="35"/>
      <c r="N57" s="35"/>
      <c r="O57" s="35"/>
      <c r="P57" s="88" t="e">
        <f>(VLOOKUP(L57,'RISK Matrix'!$C$36:$D$46,2,FALSE))*(VLOOKUP(M57,'RISK Matrix'!$C$16:$D$21,2,FALSE))*(VLOOKUP(N57,'RISK Matrix'!$C$23:$D$26,2,FALSE))*(VLOOKUP(O57,'RISK Matrix'!$C$28:$D$34,2,FALSE))</f>
        <v>#N/A</v>
      </c>
      <c r="Q57" s="88" t="str">
        <f t="shared" si="7"/>
        <v/>
      </c>
      <c r="R57" s="92"/>
      <c r="S57" s="29"/>
      <c r="T57" s="98"/>
      <c r="U57" s="35"/>
      <c r="V57" s="35"/>
      <c r="W57" s="35"/>
      <c r="X57" s="88" t="e">
        <f>(VLOOKUP(T57,'RISK Matrix'!$C$36:$D$46,2,FALSE))*(VLOOKUP(U57,'RISK Matrix'!$C$16:$D$21,2,FALSE))*(VLOOKUP(V57,'RISK Matrix'!$C$23:$D$26,2,FALSE))*(VLOOKUP(W57,'RISK Matrix'!$C$28:$D$34,2,FALSE))</f>
        <v>#N/A</v>
      </c>
      <c r="Y57" s="88" t="str">
        <f t="shared" si="8"/>
        <v/>
      </c>
      <c r="Z57" s="15"/>
    </row>
    <row r="58" spans="1:44" s="4" customFormat="1" x14ac:dyDescent="0.25">
      <c r="A58" s="141" t="s">
        <v>220</v>
      </c>
      <c r="B58" s="244"/>
      <c r="C58" s="240"/>
      <c r="D58" s="80"/>
      <c r="E58" s="33"/>
      <c r="F58" s="33"/>
      <c r="G58" s="33"/>
      <c r="H58" s="79" t="e">
        <f>(VLOOKUP(D58,'RISK Matrix'!$C$36:$D$46,2,FALSE))*(VLOOKUP(E58,'RISK Matrix'!$C$16:$D$21,2,FALSE))*(VLOOKUP(F58,'RISK Matrix'!$C$23:$D$26,2,FALSE))*(VLOOKUP(G58,'RISK Matrix'!$C$28:$D$34,2,FALSE))</f>
        <v>#N/A</v>
      </c>
      <c r="I58" s="88" t="str">
        <f t="shared" si="6"/>
        <v/>
      </c>
      <c r="J58" s="86"/>
      <c r="K58" s="21"/>
      <c r="L58" s="80"/>
      <c r="M58" s="33"/>
      <c r="N58" s="33"/>
      <c r="O58" s="33"/>
      <c r="P58" s="79" t="e">
        <f>(VLOOKUP(L58,'RISK Matrix'!$C$36:$D$46,2,FALSE))*(VLOOKUP(M58,'RISK Matrix'!$C$16:$D$21,2,FALSE))*(VLOOKUP(N58,'RISK Matrix'!$C$23:$D$26,2,FALSE))*(VLOOKUP(O58,'RISK Matrix'!$C$28:$D$34,2,FALSE))</f>
        <v>#N/A</v>
      </c>
      <c r="Q58" s="88" t="str">
        <f t="shared" si="7"/>
        <v/>
      </c>
      <c r="R58" s="86"/>
      <c r="S58" s="21"/>
      <c r="T58" s="80"/>
      <c r="U58" s="33"/>
      <c r="V58" s="33"/>
      <c r="W58" s="33"/>
      <c r="X58" s="79" t="e">
        <f>(VLOOKUP(T58,'RISK Matrix'!$C$36:$D$46,2,FALSE))*(VLOOKUP(U58,'RISK Matrix'!$C$16:$D$21,2,FALSE))*(VLOOKUP(V58,'RISK Matrix'!$C$23:$D$26,2,FALSE))*(VLOOKUP(W58,'RISK Matrix'!$C$28:$D$34,2,FALSE))</f>
        <v>#N/A</v>
      </c>
      <c r="Y58" s="88" t="str">
        <f t="shared" si="8"/>
        <v/>
      </c>
      <c r="Z58" s="15"/>
    </row>
    <row r="59" spans="1:44" s="4" customFormat="1" x14ac:dyDescent="0.25">
      <c r="A59" s="141" t="s">
        <v>221</v>
      </c>
      <c r="B59" s="244"/>
      <c r="C59" s="240"/>
      <c r="D59" s="80"/>
      <c r="E59" s="33"/>
      <c r="F59" s="33"/>
      <c r="G59" s="33"/>
      <c r="H59" s="79" t="e">
        <f>(VLOOKUP(D59,'RISK Matrix'!$C$36:$D$46,2,FALSE))*(VLOOKUP(E59,'RISK Matrix'!$C$16:$D$21,2,FALSE))*(VLOOKUP(F59,'RISK Matrix'!$C$23:$D$26,2,FALSE))*(VLOOKUP(G59,'RISK Matrix'!$C$28:$D$34,2,FALSE))</f>
        <v>#N/A</v>
      </c>
      <c r="I59" s="88" t="str">
        <f t="shared" si="6"/>
        <v/>
      </c>
      <c r="J59" s="86"/>
      <c r="K59" s="21"/>
      <c r="L59" s="80"/>
      <c r="M59" s="33"/>
      <c r="N59" s="33"/>
      <c r="O59" s="33"/>
      <c r="P59" s="79" t="e">
        <f>(VLOOKUP(L59,'RISK Matrix'!$C$36:$D$46,2,FALSE))*(VLOOKUP(M59,'RISK Matrix'!$C$16:$D$21,2,FALSE))*(VLOOKUP(N59,'RISK Matrix'!$C$23:$D$26,2,FALSE))*(VLOOKUP(O59,'RISK Matrix'!$C$28:$D$34,2,FALSE))</f>
        <v>#N/A</v>
      </c>
      <c r="Q59" s="88" t="str">
        <f t="shared" si="7"/>
        <v/>
      </c>
      <c r="R59" s="86"/>
      <c r="S59" s="21"/>
      <c r="T59" s="80"/>
      <c r="U59" s="33"/>
      <c r="V59" s="33"/>
      <c r="W59" s="33"/>
      <c r="X59" s="79" t="e">
        <f>(VLOOKUP(T59,'RISK Matrix'!$C$36:$D$46,2,FALSE))*(VLOOKUP(U59,'RISK Matrix'!$C$16:$D$21,2,FALSE))*(VLOOKUP(V59,'RISK Matrix'!$C$23:$D$26,2,FALSE))*(VLOOKUP(W59,'RISK Matrix'!$C$28:$D$34,2,FALSE))</f>
        <v>#N/A</v>
      </c>
      <c r="Y59" s="88" t="str">
        <f t="shared" si="8"/>
        <v/>
      </c>
      <c r="Z59" s="15"/>
    </row>
    <row r="60" spans="1:44" s="4" customFormat="1" ht="15.75" thickBot="1" x14ac:dyDescent="0.3">
      <c r="A60" s="142" t="s">
        <v>222</v>
      </c>
      <c r="B60" s="139"/>
      <c r="C60" s="61"/>
      <c r="D60" s="95"/>
      <c r="E60" s="34"/>
      <c r="F60" s="34"/>
      <c r="G60" s="34"/>
      <c r="H60" s="89" t="e">
        <f>(VLOOKUP(D60,'RISK Matrix'!$C$36:$D$46,2,FALSE))*(VLOOKUP(E60,'RISK Matrix'!$C$16:$D$21,2,FALSE))*(VLOOKUP(F60,'RISK Matrix'!$C$23:$D$26,2,FALSE))*(VLOOKUP(G60,'RISK Matrix'!$C$28:$D$34,2,FALSE))</f>
        <v>#N/A</v>
      </c>
      <c r="I60" s="87" t="str">
        <f t="shared" si="6"/>
        <v/>
      </c>
      <c r="J60" s="86"/>
      <c r="K60" s="22"/>
      <c r="L60" s="95"/>
      <c r="M60" s="34"/>
      <c r="N60" s="34"/>
      <c r="O60" s="34"/>
      <c r="P60" s="89" t="e">
        <f>(VLOOKUP(L60,'RISK Matrix'!$C$36:$D$46,2,FALSE))*(VLOOKUP(M60,'RISK Matrix'!$C$16:$D$21,2,FALSE))*(VLOOKUP(N60,'RISK Matrix'!$C$23:$D$26,2,FALSE))*(VLOOKUP(O60,'RISK Matrix'!$C$28:$D$34,2,FALSE))</f>
        <v>#N/A</v>
      </c>
      <c r="Q60" s="87" t="str">
        <f t="shared" si="7"/>
        <v/>
      </c>
      <c r="R60" s="86"/>
      <c r="S60" s="21"/>
      <c r="T60" s="95"/>
      <c r="U60" s="34"/>
      <c r="V60" s="34"/>
      <c r="W60" s="34"/>
      <c r="X60" s="89" t="e">
        <f>(VLOOKUP(T60,'RISK Matrix'!$C$36:$D$46,2,FALSE))*(VLOOKUP(U60,'RISK Matrix'!$C$16:$D$21,2,FALSE))*(VLOOKUP(V60,'RISK Matrix'!$C$23:$D$26,2,FALSE))*(VLOOKUP(W60,'RISK Matrix'!$C$28:$D$34,2,FALSE))</f>
        <v>#N/A</v>
      </c>
      <c r="Y60" s="87" t="str">
        <f t="shared" si="8"/>
        <v/>
      </c>
      <c r="Z60" s="15"/>
    </row>
    <row r="61" spans="1:44" s="4" customFormat="1" ht="15.75" thickBot="1" x14ac:dyDescent="0.3">
      <c r="A61" s="99" t="s">
        <v>176</v>
      </c>
      <c r="B61" s="24"/>
      <c r="C61" s="184"/>
      <c r="D61" s="178"/>
      <c r="E61" s="81"/>
      <c r="F61" s="81"/>
      <c r="G61" s="81"/>
      <c r="H61" s="101"/>
      <c r="I61" s="102"/>
      <c r="J61" s="177"/>
      <c r="K61" s="26"/>
      <c r="L61" s="178"/>
      <c r="M61" s="81"/>
      <c r="N61" s="81"/>
      <c r="O61" s="81"/>
      <c r="P61" s="101"/>
      <c r="Q61" s="102"/>
      <c r="R61" s="101"/>
      <c r="S61" s="82"/>
      <c r="T61" s="178"/>
      <c r="U61" s="81"/>
      <c r="V61" s="81"/>
      <c r="W61" s="81"/>
      <c r="X61" s="101"/>
      <c r="Y61" s="102"/>
      <c r="Z61" s="15"/>
      <c r="AB61" s="7"/>
      <c r="AC61" s="7"/>
      <c r="AD61" s="11"/>
      <c r="AE61" s="11"/>
      <c r="AF61" s="11"/>
      <c r="AG61" s="7"/>
      <c r="AH61" s="11"/>
      <c r="AI61" s="11"/>
      <c r="AJ61" s="11"/>
      <c r="AK61" s="7"/>
      <c r="AL61" s="11"/>
      <c r="AM61" s="11"/>
      <c r="AN61" s="11"/>
      <c r="AO61" s="6"/>
      <c r="AP61" s="6"/>
      <c r="AQ61" s="6"/>
      <c r="AR61" s="6"/>
    </row>
    <row r="62" spans="1:44" s="4" customFormat="1" x14ac:dyDescent="0.25">
      <c r="A62" s="111" t="s">
        <v>223</v>
      </c>
      <c r="B62" s="27"/>
      <c r="C62" s="28"/>
      <c r="D62" s="98"/>
      <c r="E62" s="35"/>
      <c r="F62" s="35"/>
      <c r="G62" s="35"/>
      <c r="H62" s="88" t="e">
        <f>(VLOOKUP(D62,'RISK Matrix'!$C$36:$D$46,2,FALSE))*(VLOOKUP(E62,'RISK Matrix'!$C$16:$D$21,2,FALSE))*(VLOOKUP(F62,'RISK Matrix'!$C$23:$D$26,2,FALSE))*(VLOOKUP(G62,'RISK Matrix'!$C$28:$D$34,2,FALSE))</f>
        <v>#N/A</v>
      </c>
      <c r="I62" s="88" t="str">
        <f t="shared" si="6"/>
        <v/>
      </c>
      <c r="J62" s="92"/>
      <c r="K62" s="29"/>
      <c r="L62" s="98"/>
      <c r="M62" s="35"/>
      <c r="N62" s="35"/>
      <c r="O62" s="35"/>
      <c r="P62" s="88" t="e">
        <f>(VLOOKUP(L62,'RISK Matrix'!$C$36:$D$46,2,FALSE))*(VLOOKUP(M62,'RISK Matrix'!$C$16:$D$21,2,FALSE))*(VLOOKUP(N62,'RISK Matrix'!$C$23:$D$26,2,FALSE))*(VLOOKUP(O62,'RISK Matrix'!$C$28:$D$34,2,FALSE))</f>
        <v>#N/A</v>
      </c>
      <c r="Q62" s="88" t="str">
        <f t="shared" si="7"/>
        <v/>
      </c>
      <c r="R62" s="92"/>
      <c r="S62" s="29"/>
      <c r="T62" s="98"/>
      <c r="U62" s="35"/>
      <c r="V62" s="35"/>
      <c r="W62" s="35"/>
      <c r="X62" s="88" t="e">
        <f>(VLOOKUP(T62,'RISK Matrix'!$C$36:$D$46,2,FALSE))*(VLOOKUP(U62,'RISK Matrix'!$C$16:$D$21,2,FALSE))*(VLOOKUP(V62,'RISK Matrix'!$C$23:$D$26,2,FALSE))*(VLOOKUP(W62,'RISK Matrix'!$C$28:$D$34,2,FALSE))</f>
        <v>#N/A</v>
      </c>
      <c r="Y62" s="88" t="str">
        <f t="shared" si="8"/>
        <v/>
      </c>
      <c r="Z62" s="15"/>
      <c r="AB62" s="6"/>
      <c r="AC62" s="6"/>
      <c r="AD62" s="6"/>
      <c r="AE62" s="6"/>
      <c r="AF62" s="6"/>
      <c r="AG62" s="6"/>
      <c r="AH62" s="6"/>
      <c r="AI62" s="6"/>
      <c r="AJ62" s="6"/>
      <c r="AK62" s="6"/>
      <c r="AL62" s="6"/>
      <c r="AM62" s="6"/>
      <c r="AN62" s="6"/>
      <c r="AO62" s="6"/>
      <c r="AP62" s="6"/>
      <c r="AQ62" s="6"/>
      <c r="AR62" s="6"/>
    </row>
    <row r="63" spans="1:44" s="4" customFormat="1" x14ac:dyDescent="0.25">
      <c r="A63" s="75" t="s">
        <v>224</v>
      </c>
      <c r="B63" s="19"/>
      <c r="C63" s="20"/>
      <c r="D63" s="80"/>
      <c r="E63" s="33"/>
      <c r="F63" s="33"/>
      <c r="G63" s="33"/>
      <c r="H63" s="79" t="e">
        <f>(VLOOKUP(D63,'RISK Matrix'!$C$36:$D$46,2,FALSE))*(VLOOKUP(E63,'RISK Matrix'!$C$16:$D$21,2,FALSE))*(VLOOKUP(F63,'RISK Matrix'!$C$23:$D$26,2,FALSE))*(VLOOKUP(G63,'RISK Matrix'!$C$28:$D$34,2,FALSE))</f>
        <v>#N/A</v>
      </c>
      <c r="I63" s="88" t="str">
        <f t="shared" si="6"/>
        <v/>
      </c>
      <c r="J63" s="86"/>
      <c r="K63" s="21"/>
      <c r="L63" s="80"/>
      <c r="M63" s="33"/>
      <c r="N63" s="33"/>
      <c r="O63" s="33"/>
      <c r="P63" s="79" t="e">
        <f>(VLOOKUP(L63,'RISK Matrix'!$C$36:$D$46,2,FALSE))*(VLOOKUP(M63,'RISK Matrix'!$C$16:$D$21,2,FALSE))*(VLOOKUP(N63,'RISK Matrix'!$C$23:$D$26,2,FALSE))*(VLOOKUP(O63,'RISK Matrix'!$C$28:$D$34,2,FALSE))</f>
        <v>#N/A</v>
      </c>
      <c r="Q63" s="88" t="str">
        <f t="shared" si="7"/>
        <v/>
      </c>
      <c r="R63" s="86"/>
      <c r="S63" s="21"/>
      <c r="T63" s="80"/>
      <c r="U63" s="33"/>
      <c r="V63" s="33"/>
      <c r="W63" s="33"/>
      <c r="X63" s="79" t="e">
        <f>(VLOOKUP(T63,'RISK Matrix'!$C$36:$D$46,2,FALSE))*(VLOOKUP(U63,'RISK Matrix'!$C$16:$D$21,2,FALSE))*(VLOOKUP(V63,'RISK Matrix'!$C$23:$D$26,2,FALSE))*(VLOOKUP(W63,'RISK Matrix'!$C$28:$D$34,2,FALSE))</f>
        <v>#N/A</v>
      </c>
      <c r="Y63" s="88" t="str">
        <f t="shared" si="8"/>
        <v/>
      </c>
      <c r="Z63" s="15"/>
      <c r="AB63" s="6"/>
      <c r="AC63" s="6"/>
      <c r="AD63" s="6"/>
      <c r="AE63" s="6"/>
      <c r="AF63" s="6"/>
      <c r="AG63" s="6"/>
      <c r="AH63" s="6"/>
      <c r="AI63" s="6"/>
      <c r="AJ63" s="6"/>
      <c r="AK63" s="6"/>
      <c r="AL63" s="6"/>
      <c r="AM63" s="6"/>
      <c r="AN63" s="6"/>
      <c r="AO63" s="6"/>
      <c r="AP63" s="6"/>
      <c r="AQ63" s="6"/>
      <c r="AR63" s="6"/>
    </row>
    <row r="64" spans="1:44" s="2" customFormat="1" x14ac:dyDescent="0.25">
      <c r="A64" s="75" t="s">
        <v>225</v>
      </c>
      <c r="B64" s="37"/>
      <c r="C64" s="38"/>
      <c r="D64" s="80"/>
      <c r="E64" s="33"/>
      <c r="F64" s="33"/>
      <c r="G64" s="33"/>
      <c r="H64" s="79" t="e">
        <f>(VLOOKUP(D64,'RISK Matrix'!$C$36:$D$46,2,FALSE))*(VLOOKUP(E64,'RISK Matrix'!$C$16:$D$21,2,FALSE))*(VLOOKUP(F64,'RISK Matrix'!$C$23:$D$26,2,FALSE))*(VLOOKUP(G64,'RISK Matrix'!$C$28:$D$34,2,FALSE))</f>
        <v>#N/A</v>
      </c>
      <c r="I64" s="88" t="str">
        <f t="shared" si="6"/>
        <v/>
      </c>
      <c r="J64" s="86"/>
      <c r="K64" s="39"/>
      <c r="L64" s="80"/>
      <c r="M64" s="33"/>
      <c r="N64" s="33"/>
      <c r="O64" s="33"/>
      <c r="P64" s="79" t="e">
        <f>(VLOOKUP(L64,'RISK Matrix'!$C$36:$D$46,2,FALSE))*(VLOOKUP(M64,'RISK Matrix'!$C$16:$D$21,2,FALSE))*(VLOOKUP(N64,'RISK Matrix'!$C$23:$D$26,2,FALSE))*(VLOOKUP(O64,'RISK Matrix'!$C$28:$D$34,2,FALSE))</f>
        <v>#N/A</v>
      </c>
      <c r="Q64" s="88" t="str">
        <f t="shared" si="7"/>
        <v/>
      </c>
      <c r="R64" s="86"/>
      <c r="S64" s="21"/>
      <c r="T64" s="80"/>
      <c r="U64" s="33"/>
      <c r="V64" s="33"/>
      <c r="W64" s="33"/>
      <c r="X64" s="79" t="e">
        <f>(VLOOKUP(T64,'RISK Matrix'!$C$36:$D$46,2,FALSE))*(VLOOKUP(U64,'RISK Matrix'!$C$16:$D$21,2,FALSE))*(VLOOKUP(V64,'RISK Matrix'!$C$23:$D$26,2,FALSE))*(VLOOKUP(W64,'RISK Matrix'!$C$28:$D$34,2,FALSE))</f>
        <v>#N/A</v>
      </c>
      <c r="Y64" s="88" t="str">
        <f t="shared" si="8"/>
        <v/>
      </c>
      <c r="Z64" s="40"/>
      <c r="AB64" s="11"/>
      <c r="AC64" s="11"/>
      <c r="AD64" s="11"/>
      <c r="AE64" s="11"/>
      <c r="AF64" s="11"/>
      <c r="AG64" s="11"/>
      <c r="AH64" s="11"/>
      <c r="AI64" s="11"/>
      <c r="AJ64" s="11"/>
      <c r="AK64" s="11"/>
      <c r="AL64" s="11"/>
      <c r="AM64" s="11"/>
      <c r="AN64" s="11"/>
      <c r="AO64" s="11"/>
      <c r="AP64" s="11"/>
      <c r="AQ64" s="11"/>
      <c r="AR64" s="11"/>
    </row>
    <row r="65" spans="1:44" x14ac:dyDescent="0.25">
      <c r="A65" s="75" t="s">
        <v>226</v>
      </c>
      <c r="B65" s="19"/>
      <c r="C65" s="20"/>
      <c r="D65" s="80"/>
      <c r="E65" s="33"/>
      <c r="F65" s="33"/>
      <c r="G65" s="33"/>
      <c r="H65" s="79" t="e">
        <f>(VLOOKUP(D65,'RISK Matrix'!$C$36:$D$46,2,FALSE))*(VLOOKUP(E65,'RISK Matrix'!$C$16:$D$21,2,FALSE))*(VLOOKUP(F65,'RISK Matrix'!$C$23:$D$26,2,FALSE))*(VLOOKUP(G65,'RISK Matrix'!$C$28:$D$34,2,FALSE))</f>
        <v>#N/A</v>
      </c>
      <c r="I65" s="88" t="str">
        <f t="shared" si="6"/>
        <v/>
      </c>
      <c r="J65" s="86"/>
      <c r="K65" s="21"/>
      <c r="L65" s="80"/>
      <c r="M65" s="33"/>
      <c r="N65" s="33"/>
      <c r="O65" s="33"/>
      <c r="P65" s="79" t="e">
        <f>(VLOOKUP(L65,'RISK Matrix'!$C$36:$D$46,2,FALSE))*(VLOOKUP(M65,'RISK Matrix'!$C$16:$D$21,2,FALSE))*(VLOOKUP(N65,'RISK Matrix'!$C$23:$D$26,2,FALSE))*(VLOOKUP(O65,'RISK Matrix'!$C$28:$D$34,2,FALSE))</f>
        <v>#N/A</v>
      </c>
      <c r="Q65" s="88" t="str">
        <f t="shared" si="7"/>
        <v/>
      </c>
      <c r="R65" s="86"/>
      <c r="S65" s="21"/>
      <c r="T65" s="80"/>
      <c r="U65" s="33"/>
      <c r="V65" s="33"/>
      <c r="W65" s="33"/>
      <c r="X65" s="79" t="e">
        <f>(VLOOKUP(T65,'RISK Matrix'!$C$36:$D$46,2,FALSE))*(VLOOKUP(U65,'RISK Matrix'!$C$16:$D$21,2,FALSE))*(VLOOKUP(V65,'RISK Matrix'!$C$23:$D$26,2,FALSE))*(VLOOKUP(W65,'RISK Matrix'!$C$28:$D$34,2,FALSE))</f>
        <v>#N/A</v>
      </c>
      <c r="Y65" s="88" t="str">
        <f t="shared" si="8"/>
        <v/>
      </c>
      <c r="Z65" s="32"/>
      <c r="AB65" s="3"/>
      <c r="AC65" s="3"/>
      <c r="AD65" s="3"/>
      <c r="AE65" s="3"/>
      <c r="AF65" s="3"/>
      <c r="AG65" s="3"/>
      <c r="AH65" s="3"/>
      <c r="AI65" s="3"/>
      <c r="AJ65" s="3"/>
      <c r="AK65" s="3"/>
      <c r="AL65" s="3"/>
      <c r="AM65" s="3"/>
      <c r="AN65" s="3"/>
      <c r="AO65" s="3"/>
      <c r="AP65" s="3"/>
      <c r="AQ65" s="3"/>
      <c r="AR65" s="3"/>
    </row>
    <row r="66" spans="1:44" x14ac:dyDescent="0.25">
      <c r="K66" s="5"/>
      <c r="L66" s="4"/>
      <c r="M66" s="4"/>
      <c r="N66" s="4"/>
      <c r="O66" s="4"/>
      <c r="P66" s="4"/>
      <c r="Q66" s="4"/>
      <c r="R66" s="4"/>
    </row>
    <row r="67" spans="1:44" x14ac:dyDescent="0.25">
      <c r="K67" s="5"/>
      <c r="L67" s="4"/>
      <c r="M67" s="4"/>
      <c r="N67" s="4"/>
      <c r="O67" s="4"/>
      <c r="P67" s="4"/>
      <c r="Q67" s="4"/>
      <c r="R67" s="4"/>
    </row>
    <row r="68" spans="1:44" ht="15.75" thickBot="1" x14ac:dyDescent="0.3">
      <c r="B68" s="14"/>
    </row>
  </sheetData>
  <mergeCells count="7">
    <mergeCell ref="B57:B59"/>
    <mergeCell ref="C57:C59"/>
    <mergeCell ref="A3:H4"/>
    <mergeCell ref="K3:Y3"/>
    <mergeCell ref="K4:Q4"/>
    <mergeCell ref="S4:Y4"/>
    <mergeCell ref="C23:C26"/>
  </mergeCells>
  <conditionalFormatting sqref="R7:R65 H7:J65">
    <cfRule type="cellIs" dxfId="14" priority="12" operator="equal">
      <formula>"Very Low"</formula>
    </cfRule>
  </conditionalFormatting>
  <conditionalFormatting sqref="R7:R65 I7:J65">
    <cfRule type="cellIs" dxfId="13" priority="11" operator="equal">
      <formula>"Negligible"</formula>
    </cfRule>
    <cfRule type="cellIs" dxfId="12" priority="13" operator="equal">
      <formula>"Low"</formula>
    </cfRule>
    <cfRule type="cellIs" dxfId="11" priority="14" operator="equal">
      <formula>"High"</formula>
    </cfRule>
    <cfRule type="cellIs" dxfId="10" priority="15" operator="equal">
      <formula>"Very High"</formula>
    </cfRule>
  </conditionalFormatting>
  <conditionalFormatting sqref="P7:Q65">
    <cfRule type="cellIs" dxfId="9" priority="7" operator="equal">
      <formula>"Very Low"</formula>
    </cfRule>
  </conditionalFormatting>
  <conditionalFormatting sqref="Q7:Q65">
    <cfRule type="cellIs" dxfId="8" priority="6" operator="equal">
      <formula>"Negligible"</formula>
    </cfRule>
    <cfRule type="cellIs" dxfId="7" priority="8" operator="equal">
      <formula>"Low"</formula>
    </cfRule>
    <cfRule type="cellIs" dxfId="6" priority="9" operator="equal">
      <formula>"High"</formula>
    </cfRule>
    <cfRule type="cellIs" dxfId="5" priority="10" operator="equal">
      <formula>"Very High"</formula>
    </cfRule>
  </conditionalFormatting>
  <conditionalFormatting sqref="X7:Y65">
    <cfRule type="cellIs" dxfId="4" priority="2" operator="equal">
      <formula>"Very Low"</formula>
    </cfRule>
  </conditionalFormatting>
  <conditionalFormatting sqref="Y7:Y65">
    <cfRule type="cellIs" dxfId="3" priority="1" operator="equal">
      <formula>"Negligible"</formula>
    </cfRule>
    <cfRule type="cellIs" dxfId="2" priority="3" operator="equal">
      <formula>"Low"</formula>
    </cfRule>
    <cfRule type="cellIs" dxfId="1" priority="4" operator="equal">
      <formula>"High"</formula>
    </cfRule>
    <cfRule type="cellIs" dxfId="0" priority="5" operator="equal">
      <formula>"Very High"</formula>
    </cfRule>
  </conditionalFormatting>
  <dataValidations count="2">
    <dataValidation type="list" allowBlank="1" showInputMessage="1" showErrorMessage="1" sqref="AI61 AE61" xr:uid="{2555682B-44DE-4758-8966-78DC860F62F0}">
      <formula1>#REF!</formula1>
    </dataValidation>
    <dataValidation type="list" allowBlank="1" showInputMessage="1" showErrorMessage="1" sqref="AH61 AD61" xr:uid="{DDAB7F3B-490E-47C1-A3B0-867DFF2F856F}">
      <formula1>#REF!</formula1>
    </dataValidation>
  </dataValidations>
  <printOptions horizontalCentered="1"/>
  <pageMargins left="0.70866141732283472" right="0.70866141732283472" top="0.74803149606299213" bottom="0.74803149606299213" header="0.31496062992125984" footer="0.31496062992125984"/>
  <pageSetup paperSize="9" scale="40" fitToHeight="3" orientation="landscape" r:id="rId1"/>
  <headerFooter>
    <oddHeader>&amp;C&amp;"-,Bold"&amp;16&amp;KFF0000PRIMARY RELEASE - SUBJECT TO CHANGE</oddHeader>
    <oddFooter>&amp;L&amp;F&amp;CPage &amp;P of &amp;N&amp;R&amp;D</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B682E17-3ADF-492B-BF4A-0C61F95ED04F}">
          <x14:formula1>
            <xm:f>'RISK Matrix'!$C$4:$C$14</xm:f>
          </x14:formula1>
          <xm:sqref>D57:D60 D62:D65 L53:L55 D8:D13 D15:D19 D21:D27 D29:D31 D33:D35 D37:D41 D43:D51 D53:D55 K7 L57:L60 L62:L65 L8:L13 L15:L19 L21:L27 L29:L31 L33:L35 L37:L41 L43:L51 T53:T55 T57:T60 T62:T65 T8:T13 T15:T19 T21:T27 T29:T31 T33:T35 T37:T41 T43:T51</xm:sqref>
        </x14:dataValidation>
        <x14:dataValidation type="list" allowBlank="1" showInputMessage="1" showErrorMessage="1" xr:uid="{E1F11704-A633-4761-BBB0-35DDB08CBE9B}">
          <x14:formula1>
            <xm:f>'RISK Matrix'!$C$16:$C$21</xm:f>
          </x14:formula1>
          <xm:sqref>M57:M60 E62:E65 E7:E13 E15:E19 E21:E27 E29:E31 E33:E35 E37:E41 E43:E51 E53:E55 E57:E60 M62:M65 M7:M13 M15:M19 M21:M27 M29:M31 M33:M35 M37:M41 M43:M51 M53:M55 U57:U60 U62:U65 U7:U13 U15:U19 U21:U27 U29:U31 U33:U35 U37:U41 U43:U51 U53:U55</xm:sqref>
        </x14:dataValidation>
        <x14:dataValidation type="list" allowBlank="1" showInputMessage="1" showErrorMessage="1" xr:uid="{69928548-7617-4BCC-813A-03FA1A94A2C0}">
          <x14:formula1>
            <xm:f>'RISK Matrix'!$C$23:$C$26</xm:f>
          </x14:formula1>
          <xm:sqref>N57:N60 F62:F65 F7:F13 F15:F19 F21:F27 F29:F31 F33:F35 F37:F41 F43:F51 F53:F55 F57:F60 N62:N65 N7:N13 N15:N19 N21:N27 N29:N31 N33:N35 N37:N41 N43:N51 N53:N55 V57:V60 V62:V65 V7:V13 V15:V19 V21:V27 V29:V31 V33:V35 V37:V41 V43:V51 V53:V55</xm:sqref>
        </x14:dataValidation>
        <x14:dataValidation type="list" allowBlank="1" showInputMessage="1" showErrorMessage="1" xr:uid="{264A5629-3FFD-4C6F-8F18-2C3A881FA270}">
          <x14:formula1>
            <xm:f>'RISK Matrix'!$C$28:$C$34</xm:f>
          </x14:formula1>
          <xm:sqref>O57:O60 G62:G65 G7:G13 G15:G19 G21:G27 G29:G31 G33:G35 G37:G41 G43:G51 G53:G55 G57:G60 O62:O65 O7:O13 O15:O19 O21:O27 O29:O31 O33:O35 O37:O41 O43:O51 O53:O55 W57:W60 W62:W65 W7:W13 W15:W19 W21:W27 W29:W31 W33:W35 W37:W41 W43:W51 W53:W55</xm:sqref>
        </x14:dataValidation>
        <x14:dataValidation type="list" allowBlank="1" showInputMessage="1" showErrorMessage="1" xr:uid="{56A50709-CAB4-4E51-8AD9-D72CA484AB5C}">
          <x14:formula1>
            <xm:f>'RISK Matrix'!$C$36:$C$46</xm:f>
          </x14:formula1>
          <xm:sqref>D7 L7 T7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D53D2-C717-45FE-979D-5BD85A77CC70}">
  <sheetPr>
    <tabColor theme="0" tint="-0.499984740745262"/>
  </sheetPr>
  <dimension ref="B2:I46"/>
  <sheetViews>
    <sheetView tabSelected="1" topLeftCell="A31" zoomScale="85" zoomScaleNormal="85" workbookViewId="0">
      <selection activeCell="E47" sqref="E47"/>
    </sheetView>
  </sheetViews>
  <sheetFormatPr defaultRowHeight="15" x14ac:dyDescent="0.25"/>
  <cols>
    <col min="2" max="2" width="20.42578125" style="1" customWidth="1"/>
    <col min="3" max="3" width="48.28515625" customWidth="1"/>
    <col min="4" max="4" width="15.140625" customWidth="1"/>
    <col min="5" max="5" width="14" customWidth="1"/>
    <col min="6" max="6" width="23.85546875" bestFit="1" customWidth="1"/>
    <col min="7" max="7" width="54.42578125" customWidth="1"/>
    <col min="8" max="8" width="14.140625" customWidth="1"/>
    <col min="9" max="9" width="58.85546875" customWidth="1"/>
  </cols>
  <sheetData>
    <row r="2" spans="3:9" ht="15.75" thickBot="1" x14ac:dyDescent="0.3">
      <c r="E2" s="3"/>
    </row>
    <row r="3" spans="3:9" ht="15.75" thickBot="1" x14ac:dyDescent="0.3">
      <c r="C3" s="253" t="s">
        <v>54</v>
      </c>
      <c r="D3" s="254"/>
      <c r="E3" s="3"/>
      <c r="F3" s="166"/>
      <c r="G3" s="167" t="s">
        <v>73</v>
      </c>
      <c r="H3" s="12" t="s">
        <v>74</v>
      </c>
      <c r="I3" s="12" t="s">
        <v>75</v>
      </c>
    </row>
    <row r="4" spans="3:9" ht="15.75" thickBot="1" x14ac:dyDescent="0.3">
      <c r="C4" s="48" t="s">
        <v>98</v>
      </c>
      <c r="D4" s="49">
        <v>0</v>
      </c>
      <c r="E4" s="47"/>
      <c r="F4" s="166"/>
      <c r="G4" s="168"/>
      <c r="H4" s="41"/>
      <c r="I4" s="41"/>
    </row>
    <row r="5" spans="3:9" ht="26.25" thickBot="1" x14ac:dyDescent="0.3">
      <c r="C5" s="42" t="s">
        <v>158</v>
      </c>
      <c r="D5" s="43">
        <v>0.25</v>
      </c>
      <c r="E5" s="47"/>
      <c r="F5" s="166"/>
      <c r="G5" s="169" t="s">
        <v>93</v>
      </c>
      <c r="H5" s="163" t="s">
        <v>76</v>
      </c>
      <c r="I5" s="14" t="s">
        <v>77</v>
      </c>
    </row>
    <row r="6" spans="3:9" ht="39" thickBot="1" x14ac:dyDescent="0.3">
      <c r="C6" s="143" t="s">
        <v>166</v>
      </c>
      <c r="D6" s="43">
        <v>0.5</v>
      </c>
      <c r="E6" s="47"/>
      <c r="F6" s="166"/>
      <c r="G6" s="169" t="s">
        <v>78</v>
      </c>
      <c r="H6" s="164" t="s">
        <v>79</v>
      </c>
      <c r="I6" s="14" t="s">
        <v>80</v>
      </c>
    </row>
    <row r="7" spans="3:9" ht="26.25" thickBot="1" x14ac:dyDescent="0.3">
      <c r="C7" s="143" t="s">
        <v>165</v>
      </c>
      <c r="D7" s="43">
        <v>3</v>
      </c>
      <c r="E7" s="47"/>
      <c r="F7" s="166"/>
      <c r="G7" s="169" t="s">
        <v>81</v>
      </c>
      <c r="H7" s="164" t="s">
        <v>82</v>
      </c>
      <c r="I7" s="14" t="s">
        <v>83</v>
      </c>
    </row>
    <row r="8" spans="3:9" ht="39" thickBot="1" x14ac:dyDescent="0.3">
      <c r="C8" s="42" t="s">
        <v>55</v>
      </c>
      <c r="D8" s="43">
        <v>5</v>
      </c>
      <c r="E8" s="47"/>
      <c r="F8" s="166"/>
      <c r="G8" s="169" t="s">
        <v>84</v>
      </c>
      <c r="H8" s="165" t="s">
        <v>85</v>
      </c>
      <c r="I8" s="14" t="s">
        <v>86</v>
      </c>
    </row>
    <row r="9" spans="3:9" ht="26.25" thickBot="1" x14ac:dyDescent="0.3">
      <c r="C9" s="143" t="s">
        <v>164</v>
      </c>
      <c r="D9" s="43">
        <v>8</v>
      </c>
      <c r="E9" s="47"/>
      <c r="F9" s="166"/>
      <c r="G9" s="169" t="s">
        <v>87</v>
      </c>
      <c r="H9" s="165" t="s">
        <v>88</v>
      </c>
      <c r="I9" s="14" t="s">
        <v>89</v>
      </c>
    </row>
    <row r="10" spans="3:9" ht="39" thickBot="1" x14ac:dyDescent="0.3">
      <c r="C10" s="143" t="s">
        <v>163</v>
      </c>
      <c r="D10" s="43">
        <v>11</v>
      </c>
      <c r="E10" s="47"/>
      <c r="F10" s="166"/>
      <c r="G10" s="169" t="s">
        <v>90</v>
      </c>
      <c r="H10" s="165" t="s">
        <v>91</v>
      </c>
      <c r="I10" s="14" t="s">
        <v>92</v>
      </c>
    </row>
    <row r="11" spans="3:9" ht="39" thickBot="1" x14ac:dyDescent="0.3">
      <c r="C11" s="143" t="s">
        <v>162</v>
      </c>
      <c r="D11" s="43">
        <v>15</v>
      </c>
      <c r="E11" s="47"/>
    </row>
    <row r="12" spans="3:9" ht="39" thickBot="1" x14ac:dyDescent="0.3">
      <c r="C12" s="143" t="s">
        <v>161</v>
      </c>
      <c r="D12" s="43">
        <v>25</v>
      </c>
      <c r="E12" s="47"/>
      <c r="F12" s="253"/>
      <c r="G12" s="254"/>
    </row>
    <row r="13" spans="3:9" ht="25.5" x14ac:dyDescent="0.25">
      <c r="C13" s="143" t="s">
        <v>160</v>
      </c>
      <c r="D13" s="43">
        <v>40</v>
      </c>
      <c r="E13" s="47"/>
      <c r="G13">
        <v>0</v>
      </c>
    </row>
    <row r="14" spans="3:9" ht="15.75" thickBot="1" x14ac:dyDescent="0.3">
      <c r="C14" s="50" t="s">
        <v>56</v>
      </c>
      <c r="D14" s="51">
        <v>65</v>
      </c>
      <c r="E14" s="47"/>
      <c r="G14">
        <v>0.5</v>
      </c>
    </row>
    <row r="15" spans="3:9" ht="15.75" thickBot="1" x14ac:dyDescent="0.3">
      <c r="C15" s="253" t="s">
        <v>57</v>
      </c>
      <c r="D15" s="254"/>
      <c r="E15" s="3"/>
    </row>
    <row r="16" spans="3:9" x14ac:dyDescent="0.25">
      <c r="C16" s="52" t="s">
        <v>98</v>
      </c>
      <c r="D16" s="49">
        <v>0</v>
      </c>
      <c r="E16" s="3"/>
    </row>
    <row r="17" spans="3:6" x14ac:dyDescent="0.25">
      <c r="C17" s="44" t="s">
        <v>58</v>
      </c>
      <c r="D17" s="43">
        <v>0.05</v>
      </c>
      <c r="E17" s="3"/>
    </row>
    <row r="18" spans="3:6" x14ac:dyDescent="0.25">
      <c r="C18" s="44" t="s">
        <v>59</v>
      </c>
      <c r="D18" s="43">
        <v>1.25</v>
      </c>
    </row>
    <row r="19" spans="3:6" x14ac:dyDescent="0.25">
      <c r="C19" s="44" t="s">
        <v>60</v>
      </c>
      <c r="D19" s="43">
        <v>2.5</v>
      </c>
    </row>
    <row r="20" spans="3:6" x14ac:dyDescent="0.25">
      <c r="C20" s="44" t="s">
        <v>61</v>
      </c>
      <c r="D20" s="43">
        <v>4</v>
      </c>
    </row>
    <row r="21" spans="3:6" ht="15.75" thickBot="1" x14ac:dyDescent="0.3">
      <c r="C21" s="53" t="s">
        <v>62</v>
      </c>
      <c r="D21" s="51">
        <v>6</v>
      </c>
    </row>
    <row r="22" spans="3:6" ht="15.75" thickBot="1" x14ac:dyDescent="0.3">
      <c r="C22" s="253" t="s">
        <v>63</v>
      </c>
      <c r="D22" s="254"/>
    </row>
    <row r="23" spans="3:6" x14ac:dyDescent="0.25">
      <c r="C23" s="52" t="s">
        <v>98</v>
      </c>
      <c r="D23" s="54">
        <v>0</v>
      </c>
    </row>
    <row r="24" spans="3:6" x14ac:dyDescent="0.25">
      <c r="C24" s="44" t="s">
        <v>60</v>
      </c>
      <c r="D24" s="43">
        <v>0.75</v>
      </c>
    </row>
    <row r="25" spans="3:6" x14ac:dyDescent="0.25">
      <c r="C25" s="44" t="s">
        <v>64</v>
      </c>
      <c r="D25" s="43">
        <v>2.5</v>
      </c>
    </row>
    <row r="26" spans="3:6" ht="15.75" thickBot="1" x14ac:dyDescent="0.3">
      <c r="C26" s="53" t="s">
        <v>65</v>
      </c>
      <c r="D26" s="51">
        <v>5</v>
      </c>
    </row>
    <row r="27" spans="3:6" ht="15.75" thickBot="1" x14ac:dyDescent="0.3">
      <c r="C27" s="253" t="s">
        <v>66</v>
      </c>
      <c r="D27" s="254"/>
    </row>
    <row r="28" spans="3:6" x14ac:dyDescent="0.25">
      <c r="C28" s="52" t="s">
        <v>98</v>
      </c>
      <c r="D28" s="54">
        <v>0</v>
      </c>
    </row>
    <row r="29" spans="3:6" x14ac:dyDescent="0.25">
      <c r="C29" s="44" t="s">
        <v>67</v>
      </c>
      <c r="D29" s="43">
        <v>0.5</v>
      </c>
      <c r="F29" s="170"/>
    </row>
    <row r="30" spans="3:6" x14ac:dyDescent="0.25">
      <c r="C30" s="44" t="s">
        <v>68</v>
      </c>
      <c r="D30" s="43">
        <v>1</v>
      </c>
    </row>
    <row r="31" spans="3:6" x14ac:dyDescent="0.25">
      <c r="C31" s="44" t="s">
        <v>69</v>
      </c>
      <c r="D31" s="43">
        <v>2</v>
      </c>
    </row>
    <row r="32" spans="3:6" x14ac:dyDescent="0.25">
      <c r="C32" s="44" t="s">
        <v>70</v>
      </c>
      <c r="D32" s="43">
        <v>3</v>
      </c>
    </row>
    <row r="33" spans="3:7" x14ac:dyDescent="0.25">
      <c r="C33" s="44" t="s">
        <v>71</v>
      </c>
      <c r="D33" s="43">
        <v>4</v>
      </c>
    </row>
    <row r="34" spans="3:7" ht="15.75" thickBot="1" x14ac:dyDescent="0.3">
      <c r="C34" s="45" t="s">
        <v>72</v>
      </c>
      <c r="D34" s="46">
        <v>5</v>
      </c>
    </row>
    <row r="35" spans="3:7" ht="15.75" thickBot="1" x14ac:dyDescent="0.3">
      <c r="C35" s="247" t="s">
        <v>238</v>
      </c>
      <c r="D35" s="248"/>
    </row>
    <row r="36" spans="3:7" x14ac:dyDescent="0.25">
      <c r="C36" s="176" t="s">
        <v>98</v>
      </c>
      <c r="D36" s="171">
        <v>0</v>
      </c>
      <c r="E36" s="255" t="s">
        <v>98</v>
      </c>
      <c r="F36" s="255"/>
      <c r="G36" s="256"/>
    </row>
    <row r="37" spans="3:7" ht="30" customHeight="1" x14ac:dyDescent="0.25">
      <c r="C37" s="174" t="s">
        <v>228</v>
      </c>
      <c r="D37" s="172">
        <v>0.25</v>
      </c>
      <c r="E37" s="249" t="s">
        <v>240</v>
      </c>
      <c r="F37" s="249"/>
      <c r="G37" s="250"/>
    </row>
    <row r="38" spans="3:7" ht="30" customHeight="1" x14ac:dyDescent="0.25">
      <c r="C38" s="174" t="s">
        <v>229</v>
      </c>
      <c r="D38" s="172">
        <v>0.5</v>
      </c>
      <c r="E38" s="249" t="s">
        <v>241</v>
      </c>
      <c r="F38" s="249"/>
      <c r="G38" s="250"/>
    </row>
    <row r="39" spans="3:7" ht="30" customHeight="1" x14ac:dyDescent="0.25">
      <c r="C39" s="174" t="s">
        <v>236</v>
      </c>
      <c r="D39" s="172">
        <v>3</v>
      </c>
      <c r="E39" s="249" t="s">
        <v>242</v>
      </c>
      <c r="F39" s="249"/>
      <c r="G39" s="250"/>
    </row>
    <row r="40" spans="3:7" ht="30" customHeight="1" x14ac:dyDescent="0.25">
      <c r="C40" s="174" t="s">
        <v>237</v>
      </c>
      <c r="D40" s="172">
        <v>5</v>
      </c>
      <c r="E40" s="249" t="s">
        <v>243</v>
      </c>
      <c r="F40" s="249"/>
      <c r="G40" s="250"/>
    </row>
    <row r="41" spans="3:7" ht="30" customHeight="1" x14ac:dyDescent="0.25">
      <c r="C41" s="174" t="s">
        <v>235</v>
      </c>
      <c r="D41" s="172">
        <v>8</v>
      </c>
      <c r="E41" s="249" t="s">
        <v>244</v>
      </c>
      <c r="F41" s="249"/>
      <c r="G41" s="250"/>
    </row>
    <row r="42" spans="3:7" ht="30" customHeight="1" x14ac:dyDescent="0.25">
      <c r="C42" s="174" t="s">
        <v>234</v>
      </c>
      <c r="D42" s="172">
        <v>11</v>
      </c>
      <c r="E42" s="249" t="s">
        <v>245</v>
      </c>
      <c r="F42" s="249"/>
      <c r="G42" s="250"/>
    </row>
    <row r="43" spans="3:7" ht="30" customHeight="1" x14ac:dyDescent="0.25">
      <c r="C43" s="174" t="s">
        <v>233</v>
      </c>
      <c r="D43" s="172">
        <v>15</v>
      </c>
      <c r="E43" s="249" t="s">
        <v>227</v>
      </c>
      <c r="F43" s="249"/>
      <c r="G43" s="250"/>
    </row>
    <row r="44" spans="3:7" ht="30" customHeight="1" x14ac:dyDescent="0.25">
      <c r="C44" s="174" t="s">
        <v>232</v>
      </c>
      <c r="D44" s="172">
        <v>25</v>
      </c>
      <c r="E44" s="249" t="s">
        <v>246</v>
      </c>
      <c r="F44" s="249"/>
      <c r="G44" s="250"/>
    </row>
    <row r="45" spans="3:7" ht="30" customHeight="1" x14ac:dyDescent="0.25">
      <c r="C45" s="174" t="s">
        <v>231</v>
      </c>
      <c r="D45" s="172">
        <v>40</v>
      </c>
      <c r="E45" s="249" t="s">
        <v>247</v>
      </c>
      <c r="F45" s="249"/>
      <c r="G45" s="250"/>
    </row>
    <row r="46" spans="3:7" ht="30" customHeight="1" thickBot="1" x14ac:dyDescent="0.3">
      <c r="C46" s="175" t="s">
        <v>230</v>
      </c>
      <c r="D46" s="173">
        <v>65</v>
      </c>
      <c r="E46" s="251" t="s">
        <v>248</v>
      </c>
      <c r="F46" s="251"/>
      <c r="G46" s="252"/>
    </row>
  </sheetData>
  <mergeCells count="17">
    <mergeCell ref="C3:D3"/>
    <mergeCell ref="C15:D15"/>
    <mergeCell ref="C22:D22"/>
    <mergeCell ref="C27:D27"/>
    <mergeCell ref="E45:G45"/>
    <mergeCell ref="E46:G46"/>
    <mergeCell ref="F12:G12"/>
    <mergeCell ref="E36:G36"/>
    <mergeCell ref="E37:G37"/>
    <mergeCell ref="E38:G38"/>
    <mergeCell ref="E39:G39"/>
    <mergeCell ref="E40:G40"/>
    <mergeCell ref="C35:D35"/>
    <mergeCell ref="E41:G41"/>
    <mergeCell ref="E42:G42"/>
    <mergeCell ref="E43:G43"/>
    <mergeCell ref="E44:G44"/>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Physical Hazards Template</vt:lpstr>
      <vt:lpstr>Laboratory Hazards</vt:lpstr>
      <vt:lpstr>Business Hazards</vt:lpstr>
      <vt:lpstr>RISK Matrix</vt:lpstr>
      <vt:lpstr>'RISK Matrix'!eztoc744963_0_0_0_1_0_2</vt:lpstr>
      <vt:lpstr>'RISK Matrix'!eztoc744963_0_0_0_1_0_3</vt:lpstr>
      <vt:lpstr>'RISK Matrix'!eztoc744963_0_0_0_1_0_4</vt:lpstr>
      <vt:lpstr>'RISK Matrix'!eztoc744963_0_0_0_1_0_5</vt:lpstr>
      <vt:lpstr>'RISK Matrix'!eztoc744965_0_0_0_1_0_2</vt:lpstr>
      <vt:lpstr>'RISK Matrix'!eztoc744967_0_0_0_1_0_2</vt:lpstr>
      <vt:lpstr>'RISK Matrix'!eztoc744967_0_0_0_1_0_3</vt:lpstr>
      <vt:lpstr>'Business Hazards'!Print_Area</vt:lpstr>
      <vt:lpstr>'Laboratory Hazards'!Print_Area</vt:lpstr>
      <vt:lpstr>'Physical Hazards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Windsor</dc:creator>
  <cp:lastModifiedBy>Softmed Warehouse</cp:lastModifiedBy>
  <dcterms:created xsi:type="dcterms:W3CDTF">2016-12-15T16:44:52Z</dcterms:created>
  <dcterms:modified xsi:type="dcterms:W3CDTF">2021-05-13T23:00:55Z</dcterms:modified>
</cp:coreProperties>
</file>